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19440" windowHeight="15600"/>
  </bookViews>
  <sheets>
    <sheet name="Оригінал" sheetId="1" r:id="rId1"/>
    <sheet name="кредити" sheetId="4" r:id="rId2"/>
    <sheet name="Sheet1" sheetId="3" r:id="rId3"/>
    <sheet name="Змінений" sheetId="2" r:id="rId4"/>
    <sheet name="кредити (2)" sheetId="5" r:id="rId5"/>
  </sheets>
  <calcPr calcId="114210"/>
</workbook>
</file>

<file path=xl/calcChain.xml><?xml version="1.0" encoding="utf-8"?>
<calcChain xmlns="http://schemas.openxmlformats.org/spreadsheetml/2006/main">
  <c r="AG71" i="1"/>
  <c r="AG137"/>
  <c r="AG108"/>
  <c r="AK59"/>
  <c r="AS69"/>
  <c r="AS106"/>
  <c r="L31" i="4"/>
  <c r="M30"/>
  <c r="M3" i="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E30"/>
  <c r="F30"/>
  <c r="G30"/>
  <c r="H30"/>
  <c r="I30"/>
  <c r="J30"/>
  <c r="K30"/>
  <c r="L30"/>
  <c r="M30"/>
  <c r="AE104" i="1"/>
  <c r="AM102"/>
  <c r="AK102"/>
  <c r="AE102"/>
  <c r="AI102"/>
  <c r="AU102"/>
  <c r="AE49"/>
  <c r="AC139"/>
  <c r="AB139"/>
  <c r="X139"/>
  <c r="U139"/>
  <c r="AO55"/>
  <c r="M29" i="4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F31"/>
  <c r="G31"/>
  <c r="H31"/>
  <c r="I31"/>
  <c r="J31"/>
  <c r="K31"/>
  <c r="E31"/>
  <c r="AC146" i="1"/>
  <c r="AB146"/>
  <c r="AA146"/>
  <c r="U146"/>
  <c r="AM125"/>
  <c r="AM127"/>
  <c r="AM129"/>
  <c r="AM131"/>
  <c r="AM133"/>
  <c r="AM113"/>
  <c r="AM115"/>
  <c r="AM117"/>
  <c r="AM119"/>
  <c r="AM121"/>
  <c r="AM123"/>
  <c r="AM111"/>
  <c r="X146"/>
  <c r="M31" i="4"/>
  <c r="BL136" i="1"/>
  <c r="BK136"/>
  <c r="BK135"/>
  <c r="AK131"/>
  <c r="AI131"/>
  <c r="AE131"/>
  <c r="AM104"/>
  <c r="AM100"/>
  <c r="AI100"/>
  <c r="AM67"/>
  <c r="AM65"/>
  <c r="AM63"/>
  <c r="AM61"/>
  <c r="AM59"/>
  <c r="AK67"/>
  <c r="BL70"/>
  <c r="BK70"/>
  <c r="BK69"/>
  <c r="BJ70"/>
  <c r="BI70"/>
  <c r="BI69"/>
  <c r="BH70"/>
  <c r="BG70"/>
  <c r="BG69"/>
  <c r="BF70"/>
  <c r="BE70"/>
  <c r="BE69"/>
  <c r="BD70"/>
  <c r="BC70"/>
  <c r="BC69"/>
  <c r="BB70"/>
  <c r="BA70"/>
  <c r="BA69"/>
  <c r="AZ70"/>
  <c r="AY70"/>
  <c r="AY69"/>
  <c r="AX70"/>
  <c r="AW70"/>
  <c r="AW69"/>
  <c r="BE107"/>
  <c r="BE145"/>
  <c r="BL107"/>
  <c r="BL145"/>
  <c r="BK107"/>
  <c r="BK145"/>
  <c r="BJ107"/>
  <c r="BJ145"/>
  <c r="BI107"/>
  <c r="BI145"/>
  <c r="BH107"/>
  <c r="BH145"/>
  <c r="BG107"/>
  <c r="BG145"/>
  <c r="BF107"/>
  <c r="BF145"/>
  <c r="BD107"/>
  <c r="BD145"/>
  <c r="BC107"/>
  <c r="BC145"/>
  <c r="BB107"/>
  <c r="BB145"/>
  <c r="BA107"/>
  <c r="BA145"/>
  <c r="AZ107"/>
  <c r="AZ145"/>
  <c r="AY107"/>
  <c r="AY145"/>
  <c r="AX107"/>
  <c r="AW107"/>
  <c r="AW145"/>
  <c r="BK106"/>
  <c r="BK144"/>
  <c r="BI106"/>
  <c r="BI144"/>
  <c r="BG106"/>
  <c r="BG144"/>
  <c r="BE106"/>
  <c r="BE144"/>
  <c r="BC106"/>
  <c r="BC144"/>
  <c r="BA106"/>
  <c r="BA144"/>
  <c r="AY106"/>
  <c r="AY144"/>
  <c r="AW106"/>
  <c r="AW144"/>
  <c r="AM88"/>
  <c r="AK88"/>
  <c r="AE88"/>
  <c r="AE100"/>
  <c r="AM98"/>
  <c r="AK98"/>
  <c r="AE98"/>
  <c r="AM94"/>
  <c r="AK94"/>
  <c r="AE94"/>
  <c r="AM92"/>
  <c r="AK92"/>
  <c r="AE92"/>
  <c r="AM90"/>
  <c r="AK90"/>
  <c r="AE90"/>
  <c r="AK113"/>
  <c r="AI113"/>
  <c r="AK115"/>
  <c r="AK117"/>
  <c r="AI117"/>
  <c r="AK119"/>
  <c r="AI119"/>
  <c r="AK121"/>
  <c r="AI121"/>
  <c r="AK123"/>
  <c r="AI123"/>
  <c r="AK125"/>
  <c r="AI125"/>
  <c r="AK127"/>
  <c r="AI127"/>
  <c r="AK129"/>
  <c r="AI129"/>
  <c r="AK133"/>
  <c r="AI133"/>
  <c r="AK111"/>
  <c r="AI111"/>
  <c r="BJ136"/>
  <c r="BI136"/>
  <c r="BH136"/>
  <c r="BG136"/>
  <c r="BF136"/>
  <c r="BE136"/>
  <c r="BE147"/>
  <c r="BD136"/>
  <c r="BC136"/>
  <c r="BB136"/>
  <c r="BA136"/>
  <c r="AZ136"/>
  <c r="AY136"/>
  <c r="AX136"/>
  <c r="AW136"/>
  <c r="BI135"/>
  <c r="BG135"/>
  <c r="BE135"/>
  <c r="BC135"/>
  <c r="BA135"/>
  <c r="AY135"/>
  <c r="AW135"/>
  <c r="AO135"/>
  <c r="AO146"/>
  <c r="AM135"/>
  <c r="AM146"/>
  <c r="AG135"/>
  <c r="AG146"/>
  <c r="AE127"/>
  <c r="AE129"/>
  <c r="AE133"/>
  <c r="AE117"/>
  <c r="AE119"/>
  <c r="AE121"/>
  <c r="AE123"/>
  <c r="AE125"/>
  <c r="AE111"/>
  <c r="AE113"/>
  <c r="AM76"/>
  <c r="AM78"/>
  <c r="AM80"/>
  <c r="AM82"/>
  <c r="AM84"/>
  <c r="AM86"/>
  <c r="AM96"/>
  <c r="AM74"/>
  <c r="AK76"/>
  <c r="AK78"/>
  <c r="AK80"/>
  <c r="AK82"/>
  <c r="AK84"/>
  <c r="AK86"/>
  <c r="AK96"/>
  <c r="AK104"/>
  <c r="AE76"/>
  <c r="AE78"/>
  <c r="AE80"/>
  <c r="AE82"/>
  <c r="AE84"/>
  <c r="AE86"/>
  <c r="AE96"/>
  <c r="AM106"/>
  <c r="AX145"/>
  <c r="AX140"/>
  <c r="AU111"/>
  <c r="AW146"/>
  <c r="AW139"/>
  <c r="AX147"/>
  <c r="BB140"/>
  <c r="BB147"/>
  <c r="BF140"/>
  <c r="BF147"/>
  <c r="BJ147"/>
  <c r="BJ140"/>
  <c r="AY146"/>
  <c r="BG139"/>
  <c r="BG146"/>
  <c r="AY140"/>
  <c r="AY147"/>
  <c r="BC140"/>
  <c r="BC147"/>
  <c r="BG147"/>
  <c r="BG140"/>
  <c r="BK140"/>
  <c r="BK147"/>
  <c r="BA146"/>
  <c r="BA139"/>
  <c r="BI139"/>
  <c r="BI146"/>
  <c r="AZ147"/>
  <c r="AZ140"/>
  <c r="BD147"/>
  <c r="BD140"/>
  <c r="BH140"/>
  <c r="BH147"/>
  <c r="BL147"/>
  <c r="BL140"/>
  <c r="BC139"/>
  <c r="BC146"/>
  <c r="AW147"/>
  <c r="AW140"/>
  <c r="BA147"/>
  <c r="BA140"/>
  <c r="BE140"/>
  <c r="BI147"/>
  <c r="BI140"/>
  <c r="BK139"/>
  <c r="BK146"/>
  <c r="BE146"/>
  <c r="BE139"/>
  <c r="AI94"/>
  <c r="AU131"/>
  <c r="AI92"/>
  <c r="AU92"/>
  <c r="AI88"/>
  <c r="AU88"/>
  <c r="AU129"/>
  <c r="AI98"/>
  <c r="AI82"/>
  <c r="AI90"/>
  <c r="AU100"/>
  <c r="AU98"/>
  <c r="AK135"/>
  <c r="AK146"/>
  <c r="AI86"/>
  <c r="AI78"/>
  <c r="AI84"/>
  <c r="AI76"/>
  <c r="AI115"/>
  <c r="AI135"/>
  <c r="AI146"/>
  <c r="AU127"/>
  <c r="AU123"/>
  <c r="AU133"/>
  <c r="AU125"/>
  <c r="AI96"/>
  <c r="AI80"/>
  <c r="AU121"/>
  <c r="AU119"/>
  <c r="AU117"/>
  <c r="AU113"/>
  <c r="AG106"/>
  <c r="AI67"/>
  <c r="AI59"/>
  <c r="BL143"/>
  <c r="BK143"/>
  <c r="BJ143"/>
  <c r="BI143"/>
  <c r="BH143"/>
  <c r="BG143"/>
  <c r="BF143"/>
  <c r="BE143"/>
  <c r="BD143"/>
  <c r="BC143"/>
  <c r="BB143"/>
  <c r="BA143"/>
  <c r="AZ143"/>
  <c r="AY143"/>
  <c r="AX143"/>
  <c r="BK142"/>
  <c r="BI142"/>
  <c r="BG142"/>
  <c r="BE142"/>
  <c r="BC142"/>
  <c r="BA142"/>
  <c r="AW142"/>
  <c r="AE67"/>
  <c r="AU67"/>
  <c r="AK47"/>
  <c r="AM47"/>
  <c r="AG89" i="2"/>
  <c r="AQ138"/>
  <c r="AO138"/>
  <c r="AG138"/>
  <c r="AM136"/>
  <c r="AK136"/>
  <c r="AE136"/>
  <c r="AM134"/>
  <c r="AK134"/>
  <c r="AE134"/>
  <c r="AS134"/>
  <c r="AM87"/>
  <c r="AK87"/>
  <c r="AE87"/>
  <c r="AM85"/>
  <c r="AK85"/>
  <c r="AE85"/>
  <c r="AS85"/>
  <c r="AE83"/>
  <c r="AS83"/>
  <c r="AK83"/>
  <c r="AM83"/>
  <c r="AE155"/>
  <c r="AQ147"/>
  <c r="X147"/>
  <c r="U147"/>
  <c r="AA140"/>
  <c r="X140"/>
  <c r="X144"/>
  <c r="X152"/>
  <c r="U140"/>
  <c r="U149"/>
  <c r="BL139"/>
  <c r="BK139"/>
  <c r="BJ139"/>
  <c r="BI139"/>
  <c r="BH139"/>
  <c r="BG139"/>
  <c r="BF139"/>
  <c r="BE139"/>
  <c r="BK138"/>
  <c r="BI138"/>
  <c r="AM132"/>
  <c r="AK132"/>
  <c r="AE132"/>
  <c r="AS132"/>
  <c r="AM130"/>
  <c r="AK130"/>
  <c r="AE130"/>
  <c r="AM128"/>
  <c r="AK128"/>
  <c r="AE128"/>
  <c r="AM126"/>
  <c r="AE126"/>
  <c r="AM124"/>
  <c r="AK124"/>
  <c r="AE124"/>
  <c r="AM122"/>
  <c r="AK122"/>
  <c r="AE122"/>
  <c r="AS122"/>
  <c r="AM120"/>
  <c r="AK120"/>
  <c r="AE120"/>
  <c r="AM118"/>
  <c r="AK118"/>
  <c r="AE118"/>
  <c r="BL116"/>
  <c r="BK116"/>
  <c r="BJ116"/>
  <c r="BI116"/>
  <c r="BH116"/>
  <c r="BG116"/>
  <c r="BF116"/>
  <c r="BE116"/>
  <c r="BD116"/>
  <c r="BD141"/>
  <c r="BC116"/>
  <c r="BC141"/>
  <c r="BB116"/>
  <c r="BB141"/>
  <c r="BA116"/>
  <c r="BA141"/>
  <c r="AZ116"/>
  <c r="AZ141"/>
  <c r="AY116"/>
  <c r="AY141"/>
  <c r="AY150"/>
  <c r="AX116"/>
  <c r="AX141"/>
  <c r="AW116"/>
  <c r="AW141"/>
  <c r="BK115"/>
  <c r="BI115"/>
  <c r="BI140"/>
  <c r="BG115"/>
  <c r="BG140"/>
  <c r="BG149"/>
  <c r="BE115"/>
  <c r="BE140"/>
  <c r="BC115"/>
  <c r="BC140"/>
  <c r="BA115"/>
  <c r="BA140"/>
  <c r="AY115"/>
  <c r="AY140"/>
  <c r="AY149"/>
  <c r="AW115"/>
  <c r="AW140"/>
  <c r="AQ115"/>
  <c r="AO115"/>
  <c r="AO140"/>
  <c r="AG115"/>
  <c r="AM113"/>
  <c r="AK113"/>
  <c r="AE113"/>
  <c r="AS113"/>
  <c r="AM111"/>
  <c r="AK111"/>
  <c r="AE111"/>
  <c r="AM109"/>
  <c r="AK109"/>
  <c r="AE109"/>
  <c r="AS109"/>
  <c r="AM107"/>
  <c r="AK107"/>
  <c r="AI107"/>
  <c r="AU107"/>
  <c r="AE107"/>
  <c r="AS107"/>
  <c r="AM105"/>
  <c r="AK105"/>
  <c r="AE105"/>
  <c r="AM103"/>
  <c r="AK103"/>
  <c r="AE103"/>
  <c r="AM101"/>
  <c r="AI101"/>
  <c r="AU101"/>
  <c r="AK101"/>
  <c r="AE101"/>
  <c r="AS101"/>
  <c r="AM99"/>
  <c r="AK99"/>
  <c r="AE99"/>
  <c r="AM97"/>
  <c r="AK97"/>
  <c r="AE97"/>
  <c r="AS97"/>
  <c r="AM95"/>
  <c r="AK95"/>
  <c r="AE95"/>
  <c r="BL90"/>
  <c r="BL148"/>
  <c r="BK90"/>
  <c r="BJ90"/>
  <c r="BJ148"/>
  <c r="BI90"/>
  <c r="BI148"/>
  <c r="BH90"/>
  <c r="BH148"/>
  <c r="BG90"/>
  <c r="BG148"/>
  <c r="BF90"/>
  <c r="BF148"/>
  <c r="BE90"/>
  <c r="BE148"/>
  <c r="BD90"/>
  <c r="BD148"/>
  <c r="BC90"/>
  <c r="BC148"/>
  <c r="BB90"/>
  <c r="BB148"/>
  <c r="BA90"/>
  <c r="BA148"/>
  <c r="AZ90"/>
  <c r="AZ148"/>
  <c r="AY90"/>
  <c r="AY148"/>
  <c r="AX90"/>
  <c r="AX148"/>
  <c r="AW90"/>
  <c r="AW148"/>
  <c r="BK89"/>
  <c r="BK147"/>
  <c r="BI89"/>
  <c r="BI147"/>
  <c r="BG89"/>
  <c r="BG147"/>
  <c r="BE89"/>
  <c r="BE147"/>
  <c r="BC89"/>
  <c r="BC147"/>
  <c r="BA89"/>
  <c r="BA147"/>
  <c r="AY89"/>
  <c r="AY147"/>
  <c r="AW89"/>
  <c r="AW147"/>
  <c r="AG147"/>
  <c r="AM81"/>
  <c r="AK81"/>
  <c r="AE81"/>
  <c r="AM79"/>
  <c r="AK79"/>
  <c r="AE79"/>
  <c r="AS79"/>
  <c r="AM77"/>
  <c r="AK77"/>
  <c r="AE77"/>
  <c r="AS77"/>
  <c r="AM75"/>
  <c r="AK75"/>
  <c r="AE75"/>
  <c r="AM73"/>
  <c r="AK73"/>
  <c r="AE73"/>
  <c r="AS73"/>
  <c r="AM71"/>
  <c r="AK71"/>
  <c r="AE71"/>
  <c r="AS71"/>
  <c r="AM69"/>
  <c r="AK69"/>
  <c r="AE69"/>
  <c r="AS69"/>
  <c r="AM67"/>
  <c r="AK67"/>
  <c r="AE67"/>
  <c r="AM65"/>
  <c r="AK65"/>
  <c r="AE65"/>
  <c r="AM63"/>
  <c r="AK63"/>
  <c r="AE63"/>
  <c r="AM61"/>
  <c r="AK61"/>
  <c r="AE61"/>
  <c r="AM59"/>
  <c r="AK59"/>
  <c r="AE59"/>
  <c r="AM57"/>
  <c r="AK57"/>
  <c r="AE57"/>
  <c r="AO55"/>
  <c r="AO89"/>
  <c r="AO147"/>
  <c r="AK55"/>
  <c r="AI55"/>
  <c r="AE55"/>
  <c r="AM53"/>
  <c r="AK53"/>
  <c r="AE53"/>
  <c r="AM51"/>
  <c r="AI51"/>
  <c r="AK51"/>
  <c r="AE51"/>
  <c r="AM49"/>
  <c r="AK49"/>
  <c r="AE49"/>
  <c r="AM47"/>
  <c r="AK47"/>
  <c r="AE47"/>
  <c r="BE15"/>
  <c r="BD15"/>
  <c r="BC15"/>
  <c r="BB15"/>
  <c r="BA15"/>
  <c r="AZ15"/>
  <c r="AY15"/>
  <c r="AX15"/>
  <c r="AS126"/>
  <c r="AU126"/>
  <c r="BH141"/>
  <c r="BL141"/>
  <c r="BL150"/>
  <c r="AS87"/>
  <c r="AW149"/>
  <c r="BB150"/>
  <c r="BB145"/>
  <c r="AS118"/>
  <c r="AS81"/>
  <c r="AS105"/>
  <c r="AS124"/>
  <c r="AS95"/>
  <c r="AE115" i="1"/>
  <c r="AE135"/>
  <c r="AE146"/>
  <c r="AM57"/>
  <c r="AM53"/>
  <c r="AM51"/>
  <c r="AM49"/>
  <c r="AE152"/>
  <c r="AQ142"/>
  <c r="X142"/>
  <c r="U142"/>
  <c r="AQ106"/>
  <c r="AO106"/>
  <c r="AK74"/>
  <c r="AI74"/>
  <c r="AE74"/>
  <c r="AW143"/>
  <c r="AG69"/>
  <c r="AE59"/>
  <c r="AK65"/>
  <c r="AE65"/>
  <c r="AK63"/>
  <c r="AE63"/>
  <c r="AK61"/>
  <c r="AE61"/>
  <c r="AK57"/>
  <c r="AE57"/>
  <c r="AO69"/>
  <c r="AK55"/>
  <c r="AE55"/>
  <c r="AK53"/>
  <c r="AE53"/>
  <c r="AK51"/>
  <c r="AE51"/>
  <c r="AK49"/>
  <c r="AE47"/>
  <c r="AE69"/>
  <c r="AM69"/>
  <c r="AI67" i="2"/>
  <c r="AI105"/>
  <c r="AI113"/>
  <c r="U151"/>
  <c r="AQ140"/>
  <c r="AQ149"/>
  <c r="AI53"/>
  <c r="AI69"/>
  <c r="BG141"/>
  <c r="BG150"/>
  <c r="BK141"/>
  <c r="BK150"/>
  <c r="AX150"/>
  <c r="AX145"/>
  <c r="AI79"/>
  <c r="AU79"/>
  <c r="BD145"/>
  <c r="AI130"/>
  <c r="AK106" i="1"/>
  <c r="BL145" i="2"/>
  <c r="AI134"/>
  <c r="AU134"/>
  <c r="U144"/>
  <c r="BG144"/>
  <c r="BH145"/>
  <c r="AI109"/>
  <c r="AU109"/>
  <c r="BK140"/>
  <c r="BK144"/>
  <c r="AI118"/>
  <c r="AI85"/>
  <c r="AM139" i="1"/>
  <c r="AK139"/>
  <c r="AU59"/>
  <c r="AZ150" i="2"/>
  <c r="AZ145"/>
  <c r="AI73"/>
  <c r="AU118"/>
  <c r="BE141"/>
  <c r="BE145"/>
  <c r="BI141"/>
  <c r="BI150"/>
  <c r="AU90" i="1"/>
  <c r="AU53" i="2"/>
  <c r="AI63"/>
  <c r="AU63"/>
  <c r="BF141"/>
  <c r="BF150"/>
  <c r="BJ141"/>
  <c r="AQ144"/>
  <c r="AI77"/>
  <c r="AU77"/>
  <c r="AI120"/>
  <c r="AI136"/>
  <c r="BC150"/>
  <c r="BC145"/>
  <c r="AW145"/>
  <c r="AW150"/>
  <c r="BI149"/>
  <c r="BI144"/>
  <c r="BD150"/>
  <c r="BK149"/>
  <c r="AY144"/>
  <c r="BF15"/>
  <c r="AE89"/>
  <c r="AI49"/>
  <c r="AI61"/>
  <c r="AU61"/>
  <c r="BK145"/>
  <c r="AI111"/>
  <c r="AG140"/>
  <c r="AW144"/>
  <c r="AM138"/>
  <c r="AI128"/>
  <c r="AI83"/>
  <c r="AU85"/>
  <c r="AM89"/>
  <c r="AM147"/>
  <c r="AK138"/>
  <c r="AU67"/>
  <c r="AI47"/>
  <c r="AU47"/>
  <c r="AI65"/>
  <c r="AU65"/>
  <c r="AI81"/>
  <c r="AU81"/>
  <c r="AI99"/>
  <c r="AU94" i="1"/>
  <c r="AI75" i="2"/>
  <c r="AI97"/>
  <c r="AU97"/>
  <c r="AI132"/>
  <c r="AU132"/>
  <c r="AO142" i="1"/>
  <c r="AO139"/>
  <c r="AG142"/>
  <c r="AG139"/>
  <c r="AU82"/>
  <c r="AU84"/>
  <c r="AI51"/>
  <c r="AU86"/>
  <c r="AU80"/>
  <c r="AI61"/>
  <c r="AU61"/>
  <c r="AU115"/>
  <c r="AU96"/>
  <c r="AU104"/>
  <c r="AE106"/>
  <c r="AI49"/>
  <c r="AU49"/>
  <c r="AU76"/>
  <c r="AI57"/>
  <c r="AU57"/>
  <c r="AI65"/>
  <c r="AU65"/>
  <c r="AI63"/>
  <c r="AU63"/>
  <c r="AU78"/>
  <c r="AI55"/>
  <c r="AU55"/>
  <c r="AO144"/>
  <c r="AI47"/>
  <c r="AU47"/>
  <c r="AI53"/>
  <c r="AU53"/>
  <c r="AK69"/>
  <c r="AS89" i="2"/>
  <c r="AS147"/>
  <c r="AE147"/>
  <c r="BC144"/>
  <c r="BC149"/>
  <c r="AU73"/>
  <c r="BH150"/>
  <c r="AE115"/>
  <c r="AS103"/>
  <c r="AS128"/>
  <c r="AU128"/>
  <c r="BE150"/>
  <c r="BI145"/>
  <c r="AS136"/>
  <c r="AU136"/>
  <c r="BG145"/>
  <c r="AU105"/>
  <c r="AO149"/>
  <c r="AO144"/>
  <c r="AE138"/>
  <c r="AU113"/>
  <c r="BJ150"/>
  <c r="BJ145"/>
  <c r="AU49"/>
  <c r="AS75"/>
  <c r="AU75"/>
  <c r="AK89"/>
  <c r="AK147"/>
  <c r="BA144"/>
  <c r="BA149"/>
  <c r="AI122"/>
  <c r="AU122"/>
  <c r="BK148"/>
  <c r="AK115"/>
  <c r="AK140"/>
  <c r="AI95"/>
  <c r="AS111"/>
  <c r="BE149"/>
  <c r="BE144"/>
  <c r="AY145"/>
  <c r="BA150"/>
  <c r="BA145"/>
  <c r="AS120"/>
  <c r="AU69"/>
  <c r="AU51"/>
  <c r="AI57"/>
  <c r="AU57"/>
  <c r="AI59"/>
  <c r="AU59"/>
  <c r="AI71"/>
  <c r="AU71"/>
  <c r="AS99"/>
  <c r="AU99"/>
  <c r="AI103"/>
  <c r="AM115"/>
  <c r="AM140"/>
  <c r="AI124"/>
  <c r="AU124"/>
  <c r="AS130"/>
  <c r="AU130"/>
  <c r="AU83"/>
  <c r="AI87"/>
  <c r="AU87"/>
  <c r="AU111"/>
  <c r="AU103"/>
  <c r="AU51" i="1"/>
  <c r="AU69"/>
  <c r="BF145" i="2"/>
  <c r="AS138"/>
  <c r="AS115"/>
  <c r="AG144"/>
  <c r="AG149"/>
  <c r="AK142" i="1"/>
  <c r="AM142"/>
  <c r="AE139"/>
  <c r="AU135"/>
  <c r="AU146"/>
  <c r="AS135"/>
  <c r="AU74"/>
  <c r="AU106"/>
  <c r="AI69"/>
  <c r="AS142"/>
  <c r="AM144" i="2"/>
  <c r="AM149"/>
  <c r="AI115"/>
  <c r="AU95"/>
  <c r="AU115"/>
  <c r="AK144"/>
  <c r="AK149"/>
  <c r="AI106" i="1"/>
  <c r="AI138" i="2"/>
  <c r="AI89"/>
  <c r="AU120"/>
  <c r="AU138"/>
  <c r="AE140"/>
  <c r="AS146" i="1"/>
  <c r="AS139"/>
  <c r="AI140" i="2"/>
  <c r="AI139" i="1"/>
  <c r="AS140" i="2"/>
  <c r="AU140"/>
  <c r="AI142" i="1"/>
  <c r="AU149" i="2"/>
  <c r="AI147"/>
  <c r="AU89"/>
  <c r="AU147"/>
  <c r="AI149"/>
  <c r="AI144"/>
  <c r="AE144"/>
  <c r="AE149"/>
  <c r="AS149"/>
  <c r="AS144"/>
  <c r="AU142" i="1"/>
  <c r="AE142"/>
  <c r="AU139"/>
  <c r="AU144" i="2"/>
  <c r="AQ144" i="1"/>
  <c r="AQ146"/>
  <c r="AQ135"/>
</calcChain>
</file>

<file path=xl/sharedStrings.xml><?xml version="1.0" encoding="utf-8"?>
<sst xmlns="http://schemas.openxmlformats.org/spreadsheetml/2006/main" count="922" uniqueCount="235">
  <si>
    <t>ПРОЕКТ</t>
  </si>
  <si>
    <t>Міністерство освіти і науки України</t>
  </si>
  <si>
    <t>Східноєвропейський національний університет імені Лесі Українки</t>
  </si>
  <si>
    <t>ЗАТВЕРДЖУЮ</t>
  </si>
  <si>
    <t>НАВЧАЛЬНИЙ ПЛАН</t>
  </si>
  <si>
    <r>
      <t xml:space="preserve">Освітній рівень: </t>
    </r>
    <r>
      <rPr>
        <b/>
        <sz val="10"/>
        <rFont val="Times New Roman"/>
        <family val="1"/>
        <charset val="204"/>
      </rPr>
      <t>БАКАЛАВР</t>
    </r>
  </si>
  <si>
    <t>Ректор______________ проф. Цьось А.В.                                                       "___"___________ 20___ р.</t>
  </si>
  <si>
    <r>
      <t xml:space="preserve">підготовки                           </t>
    </r>
    <r>
      <rPr>
        <b/>
        <sz val="10"/>
        <rFont val="Times New Roman"/>
        <family val="1"/>
        <charset val="204"/>
      </rPr>
      <t>БАКАЛАВРА</t>
    </r>
  </si>
  <si>
    <t>Освітня кваліфікація   бакалавр хореографії</t>
  </si>
  <si>
    <t xml:space="preserve">Професійна кваліфікація : фахівець у галузі хореографії, хореограф                                                     </t>
  </si>
  <si>
    <t>Галузь знань  02 Культура і мистецтво</t>
  </si>
  <si>
    <t>Термін навчання - 3 роки 10 місяців</t>
  </si>
  <si>
    <t xml:space="preserve">Спеціальність       024 Хореографія </t>
  </si>
  <si>
    <t>дисципліни</t>
  </si>
  <si>
    <t>На базі  атестату про повну загальну середню освіту</t>
  </si>
  <si>
    <t>екз\зал</t>
  </si>
  <si>
    <t>1\6</t>
  </si>
  <si>
    <t>2\4</t>
  </si>
  <si>
    <t>кредити</t>
  </si>
  <si>
    <t>Освітньо-професійна програма Хореографія</t>
  </si>
  <si>
    <t>Форма навчання   ДЕННА</t>
  </si>
  <si>
    <t xml:space="preserve"> Графік навчального процесу</t>
  </si>
  <si>
    <t>Зведені дані по використанню часу (тижнів)</t>
  </si>
  <si>
    <t>К  у   р   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</si>
  <si>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</si>
  <si>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</si>
  <si>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</si>
  <si>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</si>
  <si>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</si>
  <si>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</si>
  <si>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</si>
  <si>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</si>
  <si>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</si>
  <si>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</si>
  <si>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</si>
  <si>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</si>
  <si>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</si>
  <si>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Підсумковий контроль</t>
  </si>
  <si>
    <t>Навчальна практика</t>
  </si>
  <si>
    <t>Виробнича практика</t>
  </si>
  <si>
    <t>Державна атестація</t>
  </si>
  <si>
    <t>Випускна кваліфікаційна робота</t>
  </si>
  <si>
    <t>Всього</t>
  </si>
  <si>
    <t>Канікули</t>
  </si>
  <si>
    <t>т</t>
  </si>
  <si>
    <t>к</t>
  </si>
  <si>
    <t>с</t>
  </si>
  <si>
    <t>н</t>
  </si>
  <si>
    <t>в</t>
  </si>
  <si>
    <t>а</t>
  </si>
  <si>
    <t>Т</t>
  </si>
  <si>
    <t>С</t>
  </si>
  <si>
    <t>Екзаменаційна                 сесія</t>
  </si>
  <si>
    <t>Н</t>
  </si>
  <si>
    <t>В</t>
  </si>
  <si>
    <t>А</t>
  </si>
  <si>
    <t>Державна             атестація</t>
  </si>
  <si>
    <t>Д</t>
  </si>
  <si>
    <t>К</t>
  </si>
  <si>
    <t xml:space="preserve"> План навчального процесу</t>
  </si>
  <si>
    <t>№  дисципліни</t>
  </si>
  <si>
    <t>НАЗВА ДИСЦИПЛІНИ</t>
  </si>
  <si>
    <t>Семестровий контроль</t>
  </si>
  <si>
    <t>Загальний обсяг годин</t>
  </si>
  <si>
    <t>Кредити</t>
  </si>
  <si>
    <t>Навчальні заняття</t>
  </si>
  <si>
    <t>Тривалість семестру (тижнів)</t>
  </si>
  <si>
    <t>Аудиторні години</t>
  </si>
  <si>
    <t>Поза-      аудиторні години</t>
  </si>
  <si>
    <t>Самостійна робота</t>
  </si>
  <si>
    <t>1 курс</t>
  </si>
  <si>
    <t>2 курс</t>
  </si>
  <si>
    <t>3 курс</t>
  </si>
  <si>
    <t>4 курс</t>
  </si>
  <si>
    <t>Екзамен</t>
  </si>
  <si>
    <t>Залік</t>
  </si>
  <si>
    <t>Проміжний контроль</t>
  </si>
  <si>
    <t>Курсова робота (проект)</t>
  </si>
  <si>
    <t>Практика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</si>
  <si>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</si>
  <si>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</si>
  <si>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</si>
  <si>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</si>
  <si>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</si>
  <si>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</si>
  <si>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</si>
  <si>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</si>
  <si>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Всього аудиторних</t>
  </si>
  <si>
    <t>Лекції</t>
  </si>
  <si>
    <t>Практичні (семінарській)</t>
  </si>
  <si>
    <t>Лабораторні</t>
  </si>
  <si>
    <t>Індивідуальні заняття</t>
  </si>
  <si>
    <t>Консультації</t>
  </si>
  <si>
    <t xml:space="preserve">18т. </t>
  </si>
  <si>
    <t xml:space="preserve">17т. </t>
  </si>
  <si>
    <t>Тижневе  навантаження</t>
  </si>
  <si>
    <t>Л</t>
  </si>
  <si>
    <t>П</t>
  </si>
  <si>
    <t>1. Цикл загальної підготовки</t>
  </si>
  <si>
    <t>1.1. Нормативні навчальні дисципліни</t>
  </si>
  <si>
    <t>Історія та культура України</t>
  </si>
  <si>
    <t>Українська мова (за професійним спрямуванням)</t>
  </si>
  <si>
    <t>Іноземна мова (за професійним спрямуванням)</t>
  </si>
  <si>
    <t>Філософія</t>
  </si>
  <si>
    <t>Інформаційні технології в галузі знань</t>
  </si>
  <si>
    <t>Творчий феномен Лесі Українки</t>
  </si>
  <si>
    <t>Педагогіка і психологія хореографіі</t>
  </si>
  <si>
    <t>Менеджмент соціокультурної діяльності</t>
  </si>
  <si>
    <t>Основи наукових досліджень</t>
  </si>
  <si>
    <t>Безпека життєдіяльності</t>
  </si>
  <si>
    <t>Основи права</t>
  </si>
  <si>
    <t>Методика хореографічної роботи</t>
  </si>
  <si>
    <t>Курсова робота з методики хореографічної роботи</t>
  </si>
  <si>
    <t>Історія хореографічного мистецтва</t>
  </si>
  <si>
    <t>Курсова робота з історії хореографічного мистецтва</t>
  </si>
  <si>
    <t>Зразки українського народного танцю</t>
  </si>
  <si>
    <t>Хореографічна культура народів світу</t>
  </si>
  <si>
    <t>Українська народна танцювальна творчість</t>
  </si>
  <si>
    <t>Всього годин за циклом загальної підготовки</t>
  </si>
  <si>
    <t>Всього кредитів за цикломм загальної підготовки</t>
  </si>
  <si>
    <t>2. Цикл професійної підготовки</t>
  </si>
  <si>
    <t>2.1. Нормативні навчальні дисципліни</t>
  </si>
  <si>
    <t>Композиція танцю</t>
  </si>
  <si>
    <t>Ансамбль танцю</t>
  </si>
  <si>
    <t>Теорія та методика вивчення класичного танцю</t>
  </si>
  <si>
    <t>2,6,8</t>
  </si>
  <si>
    <t>1,3,5</t>
  </si>
  <si>
    <t>Теорія та методика вивчення українського народно-сценічного танцю</t>
  </si>
  <si>
    <t>Теорія та методика вивчення сучасного бального танцю</t>
  </si>
  <si>
    <t>Теорія та методика вивчення сучасного  танцю</t>
  </si>
  <si>
    <t>Припедевтична практика (навчальна)</t>
  </si>
  <si>
    <t>Фольклорна практика (навчальна)</t>
  </si>
  <si>
    <t>Педагогічна практика</t>
  </si>
  <si>
    <t>Хореографічна практика</t>
  </si>
  <si>
    <t xml:space="preserve">Разом </t>
  </si>
  <si>
    <t>2.2 Вибіркові навчальні дисципліни</t>
  </si>
  <si>
    <t>1.</t>
  </si>
  <si>
    <t>Вибіркова дисципліна 1.</t>
  </si>
  <si>
    <t>2.</t>
  </si>
  <si>
    <t>Вибіркова дисципліна 2.</t>
  </si>
  <si>
    <t>3.</t>
  </si>
  <si>
    <t>Вибіркова дисципліна 3.</t>
  </si>
  <si>
    <t>4.</t>
  </si>
  <si>
    <t>Вибіркова дисципліна 4.</t>
  </si>
  <si>
    <t>Вибіркова дисципліна 5</t>
  </si>
  <si>
    <t>Вибіркова практика 1.</t>
  </si>
  <si>
    <t>6.</t>
  </si>
  <si>
    <t>Вибіркова практика 2.</t>
  </si>
  <si>
    <t>Вибіркова дисципліна 6</t>
  </si>
  <si>
    <t>5, 8</t>
  </si>
  <si>
    <t>Всього годин за циклом професійної підготовки</t>
  </si>
  <si>
    <t>Всього кредитів за циклом професійної підготовки</t>
  </si>
  <si>
    <t>Всього годин за навчальним планом</t>
  </si>
  <si>
    <t>у тому числі:</t>
  </si>
  <si>
    <t>загальна підготовка</t>
  </si>
  <si>
    <t>професійна підготовка</t>
  </si>
  <si>
    <t>Кількість екзаменів</t>
  </si>
  <si>
    <t>Кількість заліків</t>
  </si>
  <si>
    <t>Кількість курсових робіт</t>
  </si>
  <si>
    <r>
      <t>Факультативні дисципліни</t>
    </r>
    <r>
      <rPr>
        <sz val="10"/>
        <rFont val="Times New Roman Cyr"/>
        <charset val="204"/>
      </rPr>
      <t xml:space="preserve"> (форми контролю не плануються)</t>
    </r>
  </si>
  <si>
    <t>Фізичне виховання</t>
  </si>
  <si>
    <t>Види і назви практик</t>
  </si>
  <si>
    <t>Навчальна</t>
  </si>
  <si>
    <t>Виробнича</t>
  </si>
  <si>
    <t>№ за порядком</t>
  </si>
  <si>
    <t>Форма і назва підсумкової атестації</t>
  </si>
  <si>
    <t>Семестр</t>
  </si>
  <si>
    <t>Назва практики</t>
  </si>
  <si>
    <t>Термін проведення</t>
  </si>
  <si>
    <t>Кількість тижнів</t>
  </si>
  <si>
    <t>Пропедевтична</t>
  </si>
  <si>
    <t>протягом семестру</t>
  </si>
  <si>
    <t>Вибіркова</t>
  </si>
  <si>
    <t>Кваліфікаційний комплексний іспит зі спеціальності хореографія</t>
  </si>
  <si>
    <t>Фольклорна</t>
  </si>
  <si>
    <t>Педагогічна</t>
  </si>
  <si>
    <t>Хореографічна</t>
  </si>
  <si>
    <t>Навчальний план складено у відповідності до стандарту вищої освіти за спеціальністю 024 Хореографія</t>
  </si>
  <si>
    <t>Завідувач кафедри_______________________________________________</t>
  </si>
  <si>
    <t>Затверджено на засіданні Вченої ради __________________________________ (факультету)</t>
  </si>
  <si>
    <r>
      <t xml:space="preserve">Протокол №  </t>
    </r>
    <r>
      <rPr>
        <b/>
        <sz val="10"/>
        <rFont val="Times New Roman Cyr"/>
        <family val="1"/>
        <charset val="204"/>
      </rPr>
      <t>__</t>
    </r>
    <r>
      <rPr>
        <sz val="10"/>
        <rFont val="Times New Roman Cyr"/>
        <family val="1"/>
        <charset val="204"/>
      </rPr>
      <t xml:space="preserve">  від "</t>
    </r>
    <r>
      <rPr>
        <b/>
        <sz val="10"/>
        <rFont val="Times New Roman Cyr"/>
        <family val="1"/>
        <charset val="204"/>
      </rPr>
      <t>___</t>
    </r>
    <r>
      <rPr>
        <sz val="10"/>
        <rFont val="Times New Roman Cyr"/>
        <family val="1"/>
        <charset val="204"/>
      </rPr>
      <t>" ___________ 20_____року</t>
    </r>
  </si>
  <si>
    <t>Декан факультету____________________________________________________(ПІБ)</t>
  </si>
  <si>
    <r>
      <t>Погоджено</t>
    </r>
    <r>
      <rPr>
        <sz val="10"/>
        <rFont val="Times New Roman Cyr"/>
        <family val="1"/>
        <charset val="204"/>
      </rPr>
      <t xml:space="preserve">                                                            Начальник навчального відділу                       ___________________________                                        "___"____________________20     р.</t>
    </r>
  </si>
  <si>
    <r>
      <t>Погоджено</t>
    </r>
    <r>
      <rPr>
        <sz val="10"/>
        <rFont val="Times New Roman Cyr"/>
        <family val="1"/>
        <charset val="204"/>
      </rPr>
      <t xml:space="preserve">                                                                          Проректор з науково-педагогічної і навчальної роботи та рекрутації ___________________________                        "___"________________20     р.</t>
    </r>
  </si>
  <si>
    <r>
      <t>Затверджено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Рішення Вченої ради                                                                       Східноєвропейського національного університету                                                                    імені Лесі Українки  ___________________________                            "___"_________________20     р.</t>
    </r>
  </si>
  <si>
    <t>3\4</t>
  </si>
  <si>
    <t>5\3</t>
  </si>
  <si>
    <t>1\5</t>
  </si>
  <si>
    <t>3\5</t>
  </si>
  <si>
    <t>1\7</t>
  </si>
  <si>
    <t>2\3</t>
  </si>
  <si>
    <t>Волинський національний університет імені Лесі Українки</t>
  </si>
  <si>
    <t>Україна в європейському історичному та культурному контекстах</t>
  </si>
  <si>
    <t>Теорія та методика вивчення  бального танцю</t>
  </si>
  <si>
    <t>Пропедевтична практика (навчальна)</t>
  </si>
  <si>
    <t>Мистецтво балетмейстера</t>
  </si>
  <si>
    <t>Психологія мистецтва та художньої творчості</t>
  </si>
  <si>
    <t>Вибіркова дисципліна 7.</t>
  </si>
  <si>
    <t>Вибіркова дисципліна 8.</t>
  </si>
  <si>
    <t>Вибіркова дисципліна 9.</t>
  </si>
  <si>
    <t>Вибіркова дисципліна 10.</t>
  </si>
  <si>
    <t>Вибіркова дисципліна 11.</t>
  </si>
  <si>
    <t>Вибіркова дисципліна 12.</t>
  </si>
  <si>
    <t>Всього кредитів за циклом вибіркових дисциплін</t>
  </si>
  <si>
    <t>вибіркові дисципліни</t>
  </si>
  <si>
    <t>Гарант освітньо-професійної програми__________________________________________</t>
  </si>
  <si>
    <t>Всього кредитів за циклом професйної підготовки</t>
  </si>
  <si>
    <t>Всього кредитів за циклом загальної підготовки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</si>
  <si>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</si>
  <si>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</si>
  <si>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</si>
  <si>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</si>
  <si>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</si>
  <si>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</si>
  <si>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</si>
  <si>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</si>
  <si>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Хореографічна автентика Волині</t>
  </si>
  <si>
    <t>Підготовка до атестаційного іспиту</t>
  </si>
  <si>
    <t xml:space="preserve">Філософія мистецтв </t>
  </si>
  <si>
    <t>1,5,7</t>
  </si>
  <si>
    <r>
      <t xml:space="preserve">Освітній рівень: </t>
    </r>
    <r>
      <rPr>
        <b/>
        <sz val="10"/>
        <rFont val="Times New Roman"/>
        <family val="1"/>
      </rPr>
      <t>БАКАЛАВР</t>
    </r>
  </si>
  <si>
    <r>
      <t xml:space="preserve">підготовки                           </t>
    </r>
    <r>
      <rPr>
        <b/>
        <sz val="10"/>
        <rFont val="Times New Roman"/>
        <family val="1"/>
      </rPr>
      <t>БАКАЛАВРА</t>
    </r>
  </si>
  <si>
    <r>
      <t>Факультативні дисципліни</t>
    </r>
    <r>
      <rPr>
        <sz val="10"/>
        <rFont val="Times New Roman"/>
        <family val="1"/>
      </rPr>
      <t xml:space="preserve"> (форми контролю не плануються)</t>
    </r>
  </si>
  <si>
    <r>
      <t xml:space="preserve">Протокол №  </t>
    </r>
    <r>
      <rPr>
        <b/>
        <sz val="10"/>
        <rFont val="Times New Roman"/>
        <family val="1"/>
      </rPr>
      <t>__</t>
    </r>
    <r>
      <rPr>
        <sz val="10"/>
        <rFont val="Times New Roman"/>
        <family val="1"/>
      </rPr>
      <t xml:space="preserve">  від "</t>
    </r>
    <r>
      <rPr>
        <b/>
        <sz val="10"/>
        <rFont val="Times New Roman"/>
        <family val="1"/>
      </rPr>
      <t>___</t>
    </r>
    <r>
      <rPr>
        <sz val="10"/>
        <rFont val="Times New Roman"/>
        <family val="1"/>
      </rPr>
      <t>" ___________ 20_____року</t>
    </r>
  </si>
  <si>
    <r>
      <t>Погоджено</t>
    </r>
    <r>
      <rPr>
        <sz val="10"/>
        <rFont val="Times New Roman"/>
        <family val="1"/>
      </rPr>
      <t xml:space="preserve">                                                            Начальник навчального відділу                       ___________________________                                        "___"____________________20     р.</t>
    </r>
  </si>
  <si>
    <r>
      <t>Погоджено</t>
    </r>
    <r>
      <rPr>
        <sz val="10"/>
        <rFont val="Times New Roman"/>
        <family val="1"/>
      </rPr>
      <t xml:space="preserve">                                                                          Проректор з науково-педагогічної і навчальної роботи та рекрутації ___________________________                        "___"________________20     р.</t>
    </r>
  </si>
  <si>
    <r>
      <t xml:space="preserve">Погоджено
</t>
    </r>
    <r>
      <rPr>
        <sz val="10"/>
        <rFont val="Times New Roman"/>
        <family val="1"/>
      </rPr>
      <t>Рішення Вченої ради Волинського національного університету
імені ЛесіУкраїнки ___________________ "___"_________________20__ р.</t>
    </r>
  </si>
  <si>
    <t>Поза - аудиторні години</t>
  </si>
  <si>
    <t>4,6,8</t>
  </si>
  <si>
    <t>2,4,6</t>
  </si>
  <si>
    <t xml:space="preserve">        Ректор______________ проф. Цьось А.В.
"___"___________ 20___ р.</t>
  </si>
  <si>
    <t>1,3,5,8</t>
  </si>
  <si>
    <t>На основі  атестата про повну загальну середню освіту, диплома молодшого бакалавра, молодшого спеціаліста</t>
  </si>
  <si>
    <t>Безпека життєдіяльності та основи охорони праці в хореографії</t>
  </si>
  <si>
    <t xml:space="preserve">Професійна кваліфікація : балетмейстер, професіонали у галузі хореографії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</si>
</sst>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72"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sz val="18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sz val="6"/>
      <name val="Times New Roman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 Cyr"/>
      <family val="1"/>
      <charset val="204"/>
    </font>
    <font>
      <sz val="8"/>
      <color indexed="55"/>
      <name val="Times New Roman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7"/>
      <name val="Times New Roman Cyr"/>
      <family val="1"/>
      <charset val="204"/>
    </font>
    <font>
      <sz val="8"/>
      <name val="Arial Cyr"/>
      <charset val="204"/>
    </font>
    <font>
      <b/>
      <sz val="14"/>
      <color indexed="10"/>
      <name val="Times New Roman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sz val="10"/>
      <name val="Arial Cyr"/>
      <charset val="204"/>
    </font>
    <font>
      <b/>
      <i/>
      <sz val="9"/>
      <name val="Times New Roman Cyr"/>
      <charset val="204"/>
    </font>
    <font>
      <b/>
      <i/>
      <sz val="10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 Cyr"/>
      <family val="1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family val="1"/>
      <charset val="204"/>
    </font>
    <font>
      <b/>
      <sz val="13"/>
      <name val="Times New Roman Cyr"/>
      <family val="1"/>
      <charset val="204"/>
    </font>
    <font>
      <u/>
      <sz val="12"/>
      <name val="Times New Roman Cyr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</font>
    <font>
      <sz val="10"/>
      <color indexed="10"/>
      <name val="Times New Roman"/>
      <family val="1"/>
    </font>
    <font>
      <sz val="12"/>
      <color indexed="10"/>
      <name val="Calibri"/>
      <family val="2"/>
      <charset val="204"/>
    </font>
    <font>
      <sz val="10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8"/>
      <color indexed="55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b/>
      <sz val="14"/>
      <color indexed="10"/>
      <name val="Times New Roman"/>
      <family val="1"/>
    </font>
    <font>
      <b/>
      <i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u/>
      <sz val="12"/>
      <name val="Times New Roman"/>
      <family val="1"/>
    </font>
    <font>
      <sz val="12"/>
      <name val="Calibri"/>
      <family val="2"/>
      <charset val="204"/>
    </font>
    <font>
      <sz val="12"/>
      <color indexed="50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sz val="6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3" fillId="0" borderId="0"/>
  </cellStyleXfs>
  <cellXfs count="132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23" fillId="0" borderId="0" xfId="0" applyFont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/>
    <xf numFmtId="0" fontId="0" fillId="0" borderId="8" xfId="0" applyBorder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textRotation="90" wrapText="1"/>
    </xf>
    <xf numFmtId="0" fontId="4" fillId="0" borderId="5" xfId="0" applyFont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1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/>
    <xf numFmtId="0" fontId="21" fillId="0" borderId="5" xfId="0" applyFont="1" applyBorder="1"/>
    <xf numFmtId="0" fontId="21" fillId="3" borderId="0" xfId="0" applyFont="1" applyFill="1"/>
    <xf numFmtId="0" fontId="26" fillId="3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29" fillId="0" borderId="0" xfId="0" applyFont="1"/>
    <xf numFmtId="0" fontId="26" fillId="3" borderId="15" xfId="0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3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6" fillId="0" borderId="0" xfId="2" applyFo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left" wrapText="1"/>
    </xf>
    <xf numFmtId="0" fontId="26" fillId="0" borderId="0" xfId="2" applyFont="1"/>
    <xf numFmtId="49" fontId="22" fillId="0" borderId="0" xfId="1" applyNumberFormat="1" applyFont="1" applyAlignment="1">
      <alignment vertical="center" wrapText="1"/>
    </xf>
    <xf numFmtId="49" fontId="22" fillId="0" borderId="0" xfId="1" applyNumberFormat="1" applyFont="1" applyAlignment="1">
      <alignment horizontal="left" wrapText="1"/>
    </xf>
    <xf numFmtId="0" fontId="3" fillId="0" borderId="0" xfId="2"/>
    <xf numFmtId="49" fontId="2" fillId="0" borderId="0" xfId="0" applyNumberFormat="1" applyFont="1" applyAlignment="1">
      <alignment vertical="top"/>
    </xf>
    <xf numFmtId="49" fontId="2" fillId="0" borderId="0" xfId="0" applyNumberFormat="1" applyFont="1"/>
    <xf numFmtId="0" fontId="2" fillId="0" borderId="21" xfId="0" applyFont="1" applyBorder="1"/>
    <xf numFmtId="0" fontId="2" fillId="0" borderId="0" xfId="2" applyFont="1"/>
    <xf numFmtId="0" fontId="2" fillId="2" borderId="0" xfId="0" applyFont="1" applyFill="1"/>
    <xf numFmtId="0" fontId="18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9" fillId="0" borderId="5" xfId="0" applyFont="1" applyBorder="1"/>
    <xf numFmtId="0" fontId="39" fillId="8" borderId="5" xfId="0" applyFont="1" applyFill="1" applyBorder="1"/>
    <xf numFmtId="0" fontId="39" fillId="8" borderId="5" xfId="0" applyFont="1" applyFill="1" applyBorder="1" applyAlignment="1">
      <alignment vertical="center"/>
    </xf>
    <xf numFmtId="0" fontId="39" fillId="8" borderId="5" xfId="0" applyFont="1" applyFill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 vertical="top" wrapText="1"/>
    </xf>
    <xf numFmtId="0" fontId="42" fillId="0" borderId="0" xfId="0" applyFont="1" applyAlignment="1">
      <alignment vertical="top" wrapText="1"/>
    </xf>
    <xf numFmtId="0" fontId="43" fillId="0" borderId="0" xfId="0" applyFont="1"/>
    <xf numFmtId="0" fontId="42" fillId="0" borderId="6" xfId="0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44" fillId="2" borderId="0" xfId="0" applyFont="1" applyFill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2" fillId="0" borderId="0" xfId="0" applyFont="1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0" fontId="44" fillId="0" borderId="5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3" borderId="5" xfId="0" applyFont="1" applyFill="1" applyBorder="1" applyAlignment="1">
      <alignment horizontal="center"/>
    </xf>
    <xf numFmtId="0" fontId="55" fillId="3" borderId="5" xfId="0" applyFont="1" applyFill="1" applyBorder="1" applyAlignment="1">
      <alignment horizontal="center"/>
    </xf>
    <xf numFmtId="0" fontId="44" fillId="0" borderId="6" xfId="0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textRotation="90" wrapText="1"/>
    </xf>
    <xf numFmtId="0" fontId="44" fillId="0" borderId="5" xfId="0" applyFont="1" applyBorder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Fill="1"/>
    <xf numFmtId="0" fontId="42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 vertical="center" wrapText="1"/>
    </xf>
    <xf numFmtId="3" fontId="42" fillId="0" borderId="9" xfId="0" applyNumberFormat="1" applyFont="1" applyBorder="1" applyAlignment="1">
      <alignment horizontal="center" vertical="center"/>
    </xf>
    <xf numFmtId="3" fontId="42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/>
    </xf>
    <xf numFmtId="1" fontId="42" fillId="9" borderId="12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46" fillId="0" borderId="15" xfId="0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vertical="center" wrapText="1"/>
    </xf>
    <xf numFmtId="1" fontId="42" fillId="0" borderId="5" xfId="0" applyNumberFormat="1" applyFont="1" applyBorder="1" applyAlignment="1">
      <alignment horizontal="center" vertical="center"/>
    </xf>
    <xf numFmtId="1" fontId="42" fillId="0" borderId="10" xfId="0" applyNumberFormat="1" applyFont="1" applyBorder="1" applyAlignment="1">
      <alignment horizontal="center" vertical="center"/>
    </xf>
    <xf numFmtId="1" fontId="42" fillId="0" borderId="9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3" fontId="42" fillId="0" borderId="17" xfId="0" applyNumberFormat="1" applyFont="1" applyBorder="1" applyAlignment="1">
      <alignment horizontal="center" vertical="center"/>
    </xf>
    <xf numFmtId="3" fontId="42" fillId="0" borderId="18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3" fontId="42" fillId="9" borderId="17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61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6" borderId="0" xfId="0" applyFont="1" applyFill="1" applyAlignment="1">
      <alignment vertical="center"/>
    </xf>
    <xf numFmtId="0" fontId="43" fillId="0" borderId="0" xfId="0" applyFont="1" applyAlignment="1">
      <alignment horizontal="left"/>
    </xf>
    <xf numFmtId="0" fontId="42" fillId="0" borderId="0" xfId="0" applyFont="1" applyFill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42" fillId="0" borderId="0" xfId="0" applyFont="1" applyFill="1"/>
    <xf numFmtId="3" fontId="42" fillId="10" borderId="13" xfId="0" applyNumberFormat="1" applyFont="1" applyFill="1" applyBorder="1" applyAlignment="1">
      <alignment horizontal="center" vertical="center"/>
    </xf>
    <xf numFmtId="3" fontId="42" fillId="10" borderId="14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42" fillId="0" borderId="0" xfId="0" applyFont="1" applyAlignment="1">
      <alignment wrapText="1"/>
    </xf>
    <xf numFmtId="0" fontId="42" fillId="0" borderId="0" xfId="0" applyFont="1" applyFill="1" applyAlignment="1">
      <alignment wrapText="1"/>
    </xf>
    <xf numFmtId="0" fontId="43" fillId="0" borderId="0" xfId="0" applyFont="1" applyAlignment="1">
      <alignment wrapText="1"/>
    </xf>
    <xf numFmtId="0" fontId="62" fillId="0" borderId="0" xfId="2" applyFont="1"/>
    <xf numFmtId="49" fontId="42" fillId="0" borderId="0" xfId="0" applyNumberFormat="1" applyFont="1" applyAlignment="1">
      <alignment vertical="top" wrapText="1"/>
    </xf>
    <xf numFmtId="49" fontId="42" fillId="0" borderId="0" xfId="0" applyNumberFormat="1" applyFont="1" applyAlignment="1">
      <alignment horizontal="left" wrapText="1"/>
    </xf>
    <xf numFmtId="0" fontId="51" fillId="0" borderId="0" xfId="2" applyFont="1"/>
    <xf numFmtId="49" fontId="51" fillId="0" borderId="0" xfId="1" applyNumberFormat="1" applyFont="1" applyAlignment="1">
      <alignment vertical="center" wrapText="1"/>
    </xf>
    <xf numFmtId="49" fontId="51" fillId="0" borderId="0" xfId="1" applyNumberFormat="1" applyFont="1" applyAlignment="1">
      <alignment horizontal="left" wrapText="1"/>
    </xf>
    <xf numFmtId="0" fontId="42" fillId="0" borderId="0" xfId="2" applyFont="1"/>
    <xf numFmtId="49" fontId="42" fillId="0" borderId="0" xfId="0" applyNumberFormat="1" applyFont="1" applyAlignment="1">
      <alignment vertical="top"/>
    </xf>
    <xf numFmtId="49" fontId="42" fillId="0" borderId="0" xfId="0" applyNumberFormat="1" applyFont="1"/>
    <xf numFmtId="0" fontId="42" fillId="2" borderId="0" xfId="0" applyFont="1" applyFill="1"/>
    <xf numFmtId="0" fontId="42" fillId="0" borderId="0" xfId="0" applyFont="1" applyBorder="1"/>
    <xf numFmtId="0" fontId="64" fillId="0" borderId="5" xfId="0" applyFont="1" applyBorder="1" applyAlignment="1">
      <alignment vertical="center"/>
    </xf>
    <xf numFmtId="0" fontId="64" fillId="0" borderId="0" xfId="0" applyFont="1"/>
    <xf numFmtId="1" fontId="64" fillId="0" borderId="5" xfId="0" applyNumberFormat="1" applyFont="1" applyBorder="1" applyAlignment="1">
      <alignment vertical="center"/>
    </xf>
    <xf numFmtId="1" fontId="39" fillId="8" borderId="5" xfId="0" applyNumberFormat="1" applyFont="1" applyFill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65" fillId="0" borderId="0" xfId="0" applyFont="1"/>
    <xf numFmtId="0" fontId="1" fillId="0" borderId="5" xfId="0" applyFont="1" applyBorder="1" applyAlignment="1">
      <alignment vertical="center"/>
    </xf>
    <xf numFmtId="0" fontId="1" fillId="0" borderId="0" xfId="0" applyFont="1"/>
    <xf numFmtId="0" fontId="42" fillId="0" borderId="20" xfId="0" applyFont="1" applyBorder="1" applyAlignment="1">
      <alignment horizontal="center" vertical="center"/>
    </xf>
    <xf numFmtId="0" fontId="42" fillId="0" borderId="20" xfId="0" applyFont="1" applyBorder="1" applyAlignment="1">
      <alignment vertical="center"/>
    </xf>
    <xf numFmtId="0" fontId="42" fillId="0" borderId="5" xfId="0" applyFont="1" applyBorder="1" applyAlignment="1">
      <alignment vertical="center"/>
    </xf>
    <xf numFmtId="0" fontId="59" fillId="0" borderId="9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44" fillId="3" borderId="7" xfId="0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3" fontId="42" fillId="10" borderId="30" xfId="0" applyNumberFormat="1" applyFont="1" applyFill="1" applyBorder="1" applyAlignment="1">
      <alignment horizontal="center" vertical="center"/>
    </xf>
    <xf numFmtId="3" fontId="42" fillId="10" borderId="29" xfId="0" applyNumberFormat="1" applyFont="1" applyFill="1" applyBorder="1" applyAlignment="1">
      <alignment horizontal="center" vertical="center"/>
    </xf>
    <xf numFmtId="0" fontId="42" fillId="9" borderId="25" xfId="0" applyFont="1" applyFill="1" applyBorder="1" applyAlignment="1">
      <alignment horizontal="center" vertical="center"/>
    </xf>
    <xf numFmtId="0" fontId="42" fillId="9" borderId="20" xfId="0" applyFont="1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1" fontId="42" fillId="0" borderId="23" xfId="0" applyNumberFormat="1" applyFont="1" applyBorder="1" applyAlignment="1">
      <alignment horizontal="center" vertical="center"/>
    </xf>
    <xf numFmtId="1" fontId="42" fillId="0" borderId="27" xfId="0" applyNumberFormat="1" applyFont="1" applyBorder="1" applyAlignment="1">
      <alignment horizontal="center" vertical="center"/>
    </xf>
    <xf numFmtId="1" fontId="42" fillId="0" borderId="22" xfId="0" applyNumberFormat="1" applyFont="1" applyBorder="1" applyAlignment="1">
      <alignment horizontal="center" vertical="center"/>
    </xf>
    <xf numFmtId="1" fontId="42" fillId="0" borderId="26" xfId="0" applyNumberFormat="1" applyFont="1" applyBorder="1" applyAlignment="1">
      <alignment horizontal="center" vertical="center"/>
    </xf>
    <xf numFmtId="0" fontId="42" fillId="12" borderId="32" xfId="0" applyFont="1" applyFill="1" applyBorder="1" applyAlignment="1">
      <alignment horizontal="center" vertical="center"/>
    </xf>
    <xf numFmtId="0" fontId="42" fillId="12" borderId="51" xfId="0" applyFont="1" applyFill="1" applyBorder="1" applyAlignment="1">
      <alignment horizontal="center" vertical="center"/>
    </xf>
    <xf numFmtId="0" fontId="42" fillId="12" borderId="34" xfId="0" applyFont="1" applyFill="1" applyBorder="1" applyAlignment="1">
      <alignment horizontal="center" vertical="center"/>
    </xf>
    <xf numFmtId="0" fontId="42" fillId="12" borderId="42" xfId="0" applyFont="1" applyFill="1" applyBorder="1" applyAlignment="1">
      <alignment horizontal="center" vertical="center"/>
    </xf>
    <xf numFmtId="1" fontId="42" fillId="12" borderId="23" xfId="0" applyNumberFormat="1" applyFont="1" applyFill="1" applyBorder="1" applyAlignment="1">
      <alignment horizontal="center" vertical="center"/>
    </xf>
    <xf numFmtId="1" fontId="42" fillId="12" borderId="3" xfId="0" applyNumberFormat="1" applyFont="1" applyFill="1" applyBorder="1" applyAlignment="1">
      <alignment horizontal="center" vertical="center"/>
    </xf>
    <xf numFmtId="1" fontId="42" fillId="12" borderId="22" xfId="0" applyNumberFormat="1" applyFont="1" applyFill="1" applyBorder="1" applyAlignment="1">
      <alignment horizontal="center" vertical="center"/>
    </xf>
    <xf numFmtId="1" fontId="42" fillId="12" borderId="8" xfId="0" applyNumberFormat="1" applyFont="1" applyFill="1" applyBorder="1" applyAlignment="1">
      <alignment horizontal="center" vertical="center"/>
    </xf>
    <xf numFmtId="1" fontId="42" fillId="12" borderId="27" xfId="0" applyNumberFormat="1" applyFont="1" applyFill="1" applyBorder="1" applyAlignment="1">
      <alignment horizontal="center" vertical="center"/>
    </xf>
    <xf numFmtId="1" fontId="42" fillId="12" borderId="26" xfId="0" applyNumberFormat="1" applyFont="1" applyFill="1" applyBorder="1" applyAlignment="1">
      <alignment horizontal="center" vertical="center"/>
    </xf>
    <xf numFmtId="0" fontId="42" fillId="12" borderId="38" xfId="0" applyFont="1" applyFill="1" applyBorder="1" applyAlignment="1">
      <alignment horizontal="center" vertical="center"/>
    </xf>
    <xf numFmtId="0" fontId="42" fillId="12" borderId="33" xfId="0" applyFont="1" applyFill="1" applyBorder="1" applyAlignment="1">
      <alignment horizontal="center" vertical="center"/>
    </xf>
    <xf numFmtId="0" fontId="42" fillId="12" borderId="39" xfId="0" applyFont="1" applyFill="1" applyBorder="1" applyAlignment="1">
      <alignment horizontal="center" vertical="center"/>
    </xf>
    <xf numFmtId="0" fontId="42" fillId="12" borderId="35" xfId="0" applyFont="1" applyFill="1" applyBorder="1" applyAlignment="1">
      <alignment horizontal="center" vertical="center"/>
    </xf>
    <xf numFmtId="0" fontId="42" fillId="12" borderId="18" xfId="0" applyFont="1" applyFill="1" applyBorder="1" applyAlignment="1">
      <alignment horizontal="center" vertical="center"/>
    </xf>
    <xf numFmtId="0" fontId="42" fillId="12" borderId="24" xfId="0" applyFont="1" applyFill="1" applyBorder="1" applyAlignment="1">
      <alignment horizontal="center" vertical="center"/>
    </xf>
    <xf numFmtId="0" fontId="42" fillId="12" borderId="23" xfId="0" applyFont="1" applyFill="1" applyBorder="1" applyAlignment="1">
      <alignment horizontal="center" vertical="center"/>
    </xf>
    <xf numFmtId="0" fontId="42" fillId="12" borderId="3" xfId="0" applyFont="1" applyFill="1" applyBorder="1" applyAlignment="1">
      <alignment horizontal="center" vertical="center"/>
    </xf>
    <xf numFmtId="0" fontId="42" fillId="12" borderId="22" xfId="0" applyFont="1" applyFill="1" applyBorder="1" applyAlignment="1">
      <alignment horizontal="center" vertical="center"/>
    </xf>
    <xf numFmtId="0" fontId="42" fillId="12" borderId="8" xfId="0" applyFont="1" applyFill="1" applyBorder="1" applyAlignment="1">
      <alignment horizontal="center" vertical="center"/>
    </xf>
    <xf numFmtId="0" fontId="51" fillId="12" borderId="23" xfId="0" applyFont="1" applyFill="1" applyBorder="1" applyAlignment="1">
      <alignment horizontal="left" vertical="distributed"/>
    </xf>
    <xf numFmtId="0" fontId="51" fillId="12" borderId="2" xfId="0" applyFont="1" applyFill="1" applyBorder="1" applyAlignment="1">
      <alignment horizontal="left" vertical="distributed"/>
    </xf>
    <xf numFmtId="0" fontId="51" fillId="12" borderId="3" xfId="0" applyFont="1" applyFill="1" applyBorder="1" applyAlignment="1">
      <alignment horizontal="left" vertical="distributed"/>
    </xf>
    <xf numFmtId="0" fontId="51" fillId="12" borderId="22" xfId="0" applyFont="1" applyFill="1" applyBorder="1" applyAlignment="1">
      <alignment horizontal="left" vertical="distributed"/>
    </xf>
    <xf numFmtId="0" fontId="51" fillId="12" borderId="4" xfId="0" applyFont="1" applyFill="1" applyBorder="1" applyAlignment="1">
      <alignment horizontal="left" vertical="distributed"/>
    </xf>
    <xf numFmtId="0" fontId="51" fillId="12" borderId="8" xfId="0" applyFont="1" applyFill="1" applyBorder="1" applyAlignment="1">
      <alignment horizontal="left" vertical="distributed"/>
    </xf>
    <xf numFmtId="0" fontId="42" fillId="12" borderId="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center" vertical="center"/>
    </xf>
    <xf numFmtId="0" fontId="54" fillId="0" borderId="18" xfId="0" applyFont="1" applyBorder="1" applyAlignment="1" applyProtection="1">
      <alignment horizontal="center" vertical="center" textRotation="90" wrapText="1"/>
      <protection hidden="1"/>
    </xf>
    <xf numFmtId="0" fontId="54" fillId="0" borderId="52" xfId="0" applyFont="1" applyBorder="1" applyAlignment="1" applyProtection="1">
      <alignment horizontal="center" vertical="center" textRotation="90" wrapText="1"/>
      <protection hidden="1"/>
    </xf>
    <xf numFmtId="0" fontId="54" fillId="0" borderId="24" xfId="0" applyFont="1" applyBorder="1" applyAlignment="1" applyProtection="1">
      <alignment horizontal="center" vertical="center" textRotation="90" wrapText="1"/>
      <protection hidden="1"/>
    </xf>
    <xf numFmtId="0" fontId="44" fillId="0" borderId="6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 textRotation="90" wrapText="1"/>
    </xf>
    <xf numFmtId="0" fontId="54" fillId="0" borderId="3" xfId="0" applyFont="1" applyBorder="1" applyAlignment="1">
      <alignment horizontal="center" vertical="center" textRotation="90" wrapText="1"/>
    </xf>
    <xf numFmtId="0" fontId="54" fillId="0" borderId="15" xfId="0" applyFont="1" applyBorder="1" applyAlignment="1">
      <alignment horizontal="center" vertical="center" textRotation="90" wrapText="1"/>
    </xf>
    <xf numFmtId="0" fontId="54" fillId="0" borderId="1" xfId="0" applyFont="1" applyBorder="1" applyAlignment="1">
      <alignment horizontal="center" vertical="center" textRotation="90" wrapText="1"/>
    </xf>
    <xf numFmtId="0" fontId="54" fillId="0" borderId="22" xfId="0" applyFont="1" applyBorder="1" applyAlignment="1">
      <alignment horizontal="center" vertical="center" textRotation="90" wrapText="1"/>
    </xf>
    <xf numFmtId="0" fontId="54" fillId="0" borderId="8" xfId="0" applyFont="1" applyBorder="1" applyAlignment="1">
      <alignment horizontal="center" vertical="center" textRotation="90" wrapText="1"/>
    </xf>
    <xf numFmtId="0" fontId="44" fillId="0" borderId="15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49" fontId="54" fillId="0" borderId="18" xfId="0" applyNumberFormat="1" applyFont="1" applyBorder="1" applyAlignment="1">
      <alignment horizontal="center" vertical="center" textRotation="90"/>
    </xf>
    <xf numFmtId="49" fontId="54" fillId="0" borderId="52" xfId="0" applyNumberFormat="1" applyFont="1" applyBorder="1" applyAlignment="1">
      <alignment horizontal="center" vertical="center" textRotation="90"/>
    </xf>
    <xf numFmtId="49" fontId="54" fillId="0" borderId="24" xfId="0" applyNumberFormat="1" applyFont="1" applyBorder="1" applyAlignment="1">
      <alignment horizontal="center" vertical="center" textRotation="90"/>
    </xf>
    <xf numFmtId="0" fontId="51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1" fontId="42" fillId="0" borderId="3" xfId="0" applyNumberFormat="1" applyFont="1" applyBorder="1" applyAlignment="1">
      <alignment horizontal="center" vertical="center"/>
    </xf>
    <xf numFmtId="1" fontId="42" fillId="0" borderId="8" xfId="0" applyNumberFormat="1" applyFont="1" applyBorder="1" applyAlignment="1">
      <alignment horizontal="center" vertical="center"/>
    </xf>
    <xf numFmtId="1" fontId="42" fillId="0" borderId="23" xfId="0" applyNumberFormat="1" applyFont="1" applyBorder="1" applyAlignment="1">
      <alignment horizontal="center" vertical="center" wrapText="1"/>
    </xf>
    <xf numFmtId="1" fontId="42" fillId="0" borderId="3" xfId="0" applyNumberFormat="1" applyFont="1" applyBorder="1" applyAlignment="1">
      <alignment horizontal="center" vertical="center" wrapText="1"/>
    </xf>
    <xf numFmtId="1" fontId="42" fillId="0" borderId="22" xfId="0" applyNumberFormat="1" applyFont="1" applyBorder="1" applyAlignment="1">
      <alignment horizontal="center" vertical="center" wrapText="1"/>
    </xf>
    <xf numFmtId="1" fontId="42" fillId="0" borderId="8" xfId="0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top"/>
    </xf>
    <xf numFmtId="0" fontId="50" fillId="0" borderId="0" xfId="0" applyFont="1" applyAlignment="1">
      <alignment horizontal="center" textRotation="90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4" fillId="0" borderId="18" xfId="0" applyFont="1" applyBorder="1" applyAlignment="1">
      <alignment horizontal="center" vertical="center" textRotation="90" wrapText="1"/>
    </xf>
    <xf numFmtId="0" fontId="54" fillId="0" borderId="52" xfId="0" applyFont="1" applyBorder="1" applyAlignment="1">
      <alignment horizontal="center" vertical="center" textRotation="90" wrapText="1"/>
    </xf>
    <xf numFmtId="0" fontId="54" fillId="0" borderId="24" xfId="0" applyFont="1" applyBorder="1" applyAlignment="1">
      <alignment horizontal="center" vertical="center" textRotation="90" wrapText="1"/>
    </xf>
    <xf numFmtId="0" fontId="54" fillId="0" borderId="1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0" fontId="44" fillId="0" borderId="6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textRotation="90" wrapText="1"/>
    </xf>
    <xf numFmtId="0" fontId="44" fillId="0" borderId="3" xfId="0" applyFont="1" applyBorder="1" applyAlignment="1">
      <alignment horizontal="center" vertical="center" textRotation="90" wrapText="1"/>
    </xf>
    <xf numFmtId="0" fontId="44" fillId="0" borderId="15" xfId="0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 textRotation="90" wrapText="1"/>
    </xf>
    <xf numFmtId="0" fontId="44" fillId="0" borderId="22" xfId="0" applyFont="1" applyBorder="1" applyAlignment="1">
      <alignment horizontal="center" vertical="center" textRotation="90" wrapText="1"/>
    </xf>
    <xf numFmtId="0" fontId="44" fillId="0" borderId="8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0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/>
    </xf>
    <xf numFmtId="0" fontId="44" fillId="0" borderId="52" xfId="0" applyFont="1" applyBorder="1" applyAlignment="1">
      <alignment horizontal="center" vertical="center" textRotation="90"/>
    </xf>
    <xf numFmtId="0" fontId="44" fillId="0" borderId="24" xfId="0" applyFont="1" applyBorder="1" applyAlignment="1">
      <alignment horizontal="center" vertical="center" textRotation="90"/>
    </xf>
    <xf numFmtId="0" fontId="42" fillId="0" borderId="23" xfId="0" applyFont="1" applyBorder="1" applyAlignment="1">
      <alignment horizontal="center" vertical="center" textRotation="90" wrapText="1"/>
    </xf>
    <xf numFmtId="0" fontId="42" fillId="0" borderId="3" xfId="0" applyFont="1" applyBorder="1" applyAlignment="1">
      <alignment horizontal="center" vertical="center" textRotation="90" wrapText="1"/>
    </xf>
    <xf numFmtId="0" fontId="42" fillId="0" borderId="15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 vertical="center" textRotation="90" wrapText="1"/>
    </xf>
    <xf numFmtId="0" fontId="42" fillId="0" borderId="22" xfId="0" applyFont="1" applyBorder="1" applyAlignment="1">
      <alignment horizontal="center" vertical="center" textRotation="90" wrapText="1"/>
    </xf>
    <xf numFmtId="0" fontId="42" fillId="0" borderId="8" xfId="0" applyFont="1" applyBorder="1" applyAlignment="1">
      <alignment horizontal="center" vertical="center" textRotation="90" wrapText="1"/>
    </xf>
    <xf numFmtId="0" fontId="42" fillId="0" borderId="2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52" xfId="0" applyFont="1" applyBorder="1" applyAlignment="1">
      <alignment horizontal="center" vertical="center" textRotation="90" wrapText="1"/>
    </xf>
    <xf numFmtId="0" fontId="44" fillId="0" borderId="24" xfId="0" applyFont="1" applyBorder="1" applyAlignment="1">
      <alignment horizontal="center" vertical="center" textRotation="90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textRotation="90" wrapText="1"/>
    </xf>
    <xf numFmtId="0" fontId="44" fillId="0" borderId="3" xfId="0" applyFont="1" applyFill="1" applyBorder="1" applyAlignment="1">
      <alignment horizontal="center" vertical="center" textRotation="90" wrapText="1"/>
    </xf>
    <xf numFmtId="0" fontId="44" fillId="0" borderId="15" xfId="0" applyFont="1" applyFill="1" applyBorder="1" applyAlignment="1">
      <alignment horizontal="center" vertical="center" textRotation="90" wrapText="1"/>
    </xf>
    <xf numFmtId="0" fontId="44" fillId="0" borderId="1" xfId="0" applyFont="1" applyFill="1" applyBorder="1" applyAlignment="1">
      <alignment horizontal="center" vertical="center" textRotation="90" wrapText="1"/>
    </xf>
    <xf numFmtId="0" fontId="44" fillId="0" borderId="22" xfId="0" applyFont="1" applyFill="1" applyBorder="1" applyAlignment="1">
      <alignment horizontal="center" vertical="center" textRotation="90" wrapText="1"/>
    </xf>
    <xf numFmtId="0" fontId="44" fillId="0" borderId="8" xfId="0" applyFont="1" applyFill="1" applyBorder="1" applyAlignment="1">
      <alignment horizontal="center" vertical="center" textRotation="90" wrapText="1"/>
    </xf>
    <xf numFmtId="1" fontId="42" fillId="0" borderId="23" xfId="0" applyNumberFormat="1" applyFont="1" applyFill="1" applyBorder="1" applyAlignment="1">
      <alignment horizontal="center" vertical="center"/>
    </xf>
    <xf numFmtId="1" fontId="42" fillId="0" borderId="27" xfId="0" applyNumberFormat="1" applyFont="1" applyFill="1" applyBorder="1" applyAlignment="1">
      <alignment horizontal="center" vertical="center"/>
    </xf>
    <xf numFmtId="1" fontId="42" fillId="0" borderId="22" xfId="0" applyNumberFormat="1" applyFont="1" applyFill="1" applyBorder="1" applyAlignment="1">
      <alignment horizontal="center" vertical="center"/>
    </xf>
    <xf numFmtId="1" fontId="42" fillId="0" borderId="26" xfId="0" applyNumberFormat="1" applyFont="1" applyFill="1" applyBorder="1" applyAlignment="1">
      <alignment horizontal="center" vertical="center"/>
    </xf>
    <xf numFmtId="3" fontId="42" fillId="0" borderId="28" xfId="0" applyNumberFormat="1" applyFont="1" applyBorder="1" applyAlignment="1">
      <alignment horizontal="center" vertical="center"/>
    </xf>
    <xf numFmtId="3" fontId="42" fillId="0" borderId="29" xfId="0" applyNumberFormat="1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23" xfId="0" applyFont="1" applyBorder="1" applyAlignment="1">
      <alignment horizontal="left" vertical="center" wrapText="1"/>
    </xf>
    <xf numFmtId="0" fontId="59" fillId="0" borderId="2" xfId="0" applyFont="1" applyBorder="1" applyAlignment="1">
      <alignment horizontal="left" vertical="center" wrapText="1"/>
    </xf>
    <xf numFmtId="0" fontId="59" fillId="0" borderId="3" xfId="0" applyFont="1" applyBorder="1" applyAlignment="1">
      <alignment horizontal="left" vertical="center" wrapText="1"/>
    </xf>
    <xf numFmtId="0" fontId="59" fillId="0" borderId="22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3" fontId="42" fillId="0" borderId="25" xfId="0" applyNumberFormat="1" applyFont="1" applyFill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center" vertical="center"/>
    </xf>
    <xf numFmtId="1" fontId="42" fillId="0" borderId="3" xfId="0" applyNumberFormat="1" applyFont="1" applyFill="1" applyBorder="1" applyAlignment="1">
      <alignment horizontal="center" vertical="center"/>
    </xf>
    <xf numFmtId="1" fontId="42" fillId="0" borderId="8" xfId="0" applyNumberFormat="1" applyFont="1" applyFill="1" applyBorder="1" applyAlignment="1">
      <alignment horizontal="center" vertical="center"/>
    </xf>
    <xf numFmtId="0" fontId="51" fillId="7" borderId="23" xfId="0" applyFont="1" applyFill="1" applyBorder="1" applyAlignment="1">
      <alignment horizontal="center" vertical="center"/>
    </xf>
    <xf numFmtId="0" fontId="51" fillId="7" borderId="2" xfId="0" applyFont="1" applyFill="1" applyBorder="1" applyAlignment="1">
      <alignment horizontal="center" vertical="center"/>
    </xf>
    <xf numFmtId="0" fontId="51" fillId="7" borderId="3" xfId="0" applyFont="1" applyFill="1" applyBorder="1" applyAlignment="1">
      <alignment horizontal="center" vertical="center"/>
    </xf>
    <xf numFmtId="3" fontId="42" fillId="0" borderId="25" xfId="0" applyNumberFormat="1" applyFont="1" applyBorder="1" applyAlignment="1">
      <alignment horizontal="center" vertical="center"/>
    </xf>
    <xf numFmtId="3" fontId="42" fillId="0" borderId="20" xfId="0" applyNumberFormat="1" applyFont="1" applyBorder="1" applyAlignment="1">
      <alignment horizontal="center" vertical="center"/>
    </xf>
    <xf numFmtId="0" fontId="59" fillId="3" borderId="23" xfId="0" applyFont="1" applyFill="1" applyBorder="1" applyAlignment="1">
      <alignment horizontal="left" vertical="center" wrapText="1"/>
    </xf>
    <xf numFmtId="0" fontId="59" fillId="3" borderId="2" xfId="0" applyFont="1" applyFill="1" applyBorder="1" applyAlignment="1">
      <alignment horizontal="left" vertical="center" wrapText="1"/>
    </xf>
    <xf numFmtId="0" fontId="59" fillId="3" borderId="3" xfId="0" applyFont="1" applyFill="1" applyBorder="1" applyAlignment="1">
      <alignment horizontal="left" vertical="center" wrapText="1"/>
    </xf>
    <xf numFmtId="0" fontId="59" fillId="3" borderId="22" xfId="0" applyFont="1" applyFill="1" applyBorder="1" applyAlignment="1">
      <alignment horizontal="left" vertical="center" wrapText="1"/>
    </xf>
    <xf numFmtId="0" fontId="59" fillId="3" borderId="4" xfId="0" applyFont="1" applyFill="1" applyBorder="1" applyAlignment="1">
      <alignment horizontal="left" vertical="center" wrapText="1"/>
    </xf>
    <xf numFmtId="0" fontId="59" fillId="3" borderId="8" xfId="0" applyFont="1" applyFill="1" applyBorder="1" applyAlignment="1">
      <alignment horizontal="left" vertical="center" wrapText="1"/>
    </xf>
    <xf numFmtId="0" fontId="59" fillId="0" borderId="25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/>
    </xf>
    <xf numFmtId="0" fontId="42" fillId="0" borderId="23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42" fillId="0" borderId="22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42" fillId="9" borderId="23" xfId="0" applyFont="1" applyFill="1" applyBorder="1" applyAlignment="1">
      <alignment horizontal="center" vertical="center"/>
    </xf>
    <xf numFmtId="0" fontId="42" fillId="9" borderId="3" xfId="0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 vertical="center"/>
    </xf>
    <xf numFmtId="0" fontId="42" fillId="9" borderId="8" xfId="0" applyFont="1" applyFill="1" applyBorder="1" applyAlignment="1">
      <alignment horizontal="center" vertical="center"/>
    </xf>
    <xf numFmtId="0" fontId="51" fillId="9" borderId="23" xfId="0" applyFont="1" applyFill="1" applyBorder="1" applyAlignment="1">
      <alignment horizontal="center" vertical="center" wrapText="1"/>
    </xf>
    <xf numFmtId="0" fontId="51" fillId="9" borderId="2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1" fillId="9" borderId="22" xfId="0" applyFont="1" applyFill="1" applyBorder="1" applyAlignment="1">
      <alignment horizontal="center" vertical="center" wrapText="1"/>
    </xf>
    <xf numFmtId="0" fontId="51" fillId="9" borderId="4" xfId="0" applyFont="1" applyFill="1" applyBorder="1" applyAlignment="1">
      <alignment horizontal="center" vertical="center" wrapText="1"/>
    </xf>
    <xf numFmtId="0" fontId="51" fillId="9" borderId="8" xfId="0" applyFont="1" applyFill="1" applyBorder="1" applyAlignment="1">
      <alignment horizontal="center" vertical="center" wrapText="1"/>
    </xf>
    <xf numFmtId="0" fontId="42" fillId="9" borderId="2" xfId="0" applyFont="1" applyFill="1" applyBorder="1" applyAlignment="1">
      <alignment horizontal="center" vertical="center"/>
    </xf>
    <xf numFmtId="0" fontId="42" fillId="9" borderId="4" xfId="0" applyFont="1" applyFill="1" applyBorder="1" applyAlignment="1">
      <alignment horizontal="center" vertical="center"/>
    </xf>
    <xf numFmtId="0" fontId="42" fillId="9" borderId="18" xfId="0" applyFont="1" applyFill="1" applyBorder="1" applyAlignment="1">
      <alignment horizontal="center" vertical="center"/>
    </xf>
    <xf numFmtId="0" fontId="42" fillId="9" borderId="24" xfId="0" applyFont="1" applyFill="1" applyBorder="1" applyAlignment="1">
      <alignment horizontal="center" vertical="center"/>
    </xf>
    <xf numFmtId="164" fontId="42" fillId="9" borderId="25" xfId="0" applyNumberFormat="1" applyFont="1" applyFill="1" applyBorder="1" applyAlignment="1">
      <alignment horizontal="center" vertical="center"/>
    </xf>
    <xf numFmtId="164" fontId="42" fillId="9" borderId="20" xfId="0" applyNumberFormat="1" applyFont="1" applyFill="1" applyBorder="1" applyAlignment="1">
      <alignment horizontal="center" vertical="center"/>
    </xf>
    <xf numFmtId="164" fontId="42" fillId="9" borderId="16" xfId="0" applyNumberFormat="1" applyFont="1" applyFill="1" applyBorder="1" applyAlignment="1">
      <alignment horizontal="center" vertical="center"/>
    </xf>
    <xf numFmtId="164" fontId="42" fillId="12" borderId="23" xfId="0" applyNumberFormat="1" applyFont="1" applyFill="1" applyBorder="1" applyAlignment="1">
      <alignment horizontal="center" vertical="center" wrapText="1"/>
    </xf>
    <xf numFmtId="164" fontId="42" fillId="12" borderId="3" xfId="0" applyNumberFormat="1" applyFont="1" applyFill="1" applyBorder="1" applyAlignment="1">
      <alignment horizontal="center" vertical="center" wrapText="1"/>
    </xf>
    <xf numFmtId="164" fontId="42" fillId="12" borderId="22" xfId="0" applyNumberFormat="1" applyFont="1" applyFill="1" applyBorder="1" applyAlignment="1">
      <alignment horizontal="center" vertical="center" wrapText="1"/>
    </xf>
    <xf numFmtId="164" fontId="42" fillId="12" borderId="8" xfId="0" applyNumberFormat="1" applyFont="1" applyFill="1" applyBorder="1" applyAlignment="1">
      <alignment horizontal="center" vertical="center" wrapText="1"/>
    </xf>
    <xf numFmtId="1" fontId="42" fillId="12" borderId="38" xfId="0" applyNumberFormat="1" applyFont="1" applyFill="1" applyBorder="1" applyAlignment="1">
      <alignment horizontal="center" vertical="center"/>
    </xf>
    <xf numFmtId="1" fontId="42" fillId="12" borderId="33" xfId="0" applyNumberFormat="1" applyFont="1" applyFill="1" applyBorder="1" applyAlignment="1">
      <alignment horizontal="center" vertical="center"/>
    </xf>
    <xf numFmtId="1" fontId="42" fillId="12" borderId="39" xfId="0" applyNumberFormat="1" applyFont="1" applyFill="1" applyBorder="1" applyAlignment="1">
      <alignment horizontal="center" vertical="center"/>
    </xf>
    <xf numFmtId="1" fontId="42" fillId="12" borderId="35" xfId="0" applyNumberFormat="1" applyFont="1" applyFill="1" applyBorder="1" applyAlignment="1">
      <alignment horizontal="center" vertical="center"/>
    </xf>
    <xf numFmtId="2" fontId="42" fillId="12" borderId="23" xfId="0" applyNumberFormat="1" applyFont="1" applyFill="1" applyBorder="1" applyAlignment="1">
      <alignment horizontal="center" vertical="center" wrapText="1"/>
    </xf>
    <xf numFmtId="2" fontId="42" fillId="12" borderId="3" xfId="0" applyNumberFormat="1" applyFont="1" applyFill="1" applyBorder="1" applyAlignment="1">
      <alignment horizontal="center" vertical="center" wrapText="1"/>
    </xf>
    <xf numFmtId="2" fontId="42" fillId="12" borderId="22" xfId="0" applyNumberFormat="1" applyFont="1" applyFill="1" applyBorder="1" applyAlignment="1">
      <alignment horizontal="center" vertical="center" wrapText="1"/>
    </xf>
    <xf numFmtId="2" fontId="42" fillId="12" borderId="8" xfId="0" applyNumberFormat="1" applyFont="1" applyFill="1" applyBorder="1" applyAlignment="1">
      <alignment horizontal="center" vertical="center" wrapText="1"/>
    </xf>
    <xf numFmtId="0" fontId="42" fillId="12" borderId="23" xfId="0" applyFont="1" applyFill="1" applyBorder="1" applyAlignment="1">
      <alignment horizontal="center" vertical="center" wrapText="1"/>
    </xf>
    <xf numFmtId="0" fontId="42" fillId="12" borderId="3" xfId="0" applyFont="1" applyFill="1" applyBorder="1" applyAlignment="1">
      <alignment horizontal="center" vertical="center" wrapText="1"/>
    </xf>
    <xf numFmtId="0" fontId="42" fillId="12" borderId="22" xfId="0" applyFont="1" applyFill="1" applyBorder="1" applyAlignment="1">
      <alignment horizontal="center" vertical="center" wrapText="1"/>
    </xf>
    <xf numFmtId="0" fontId="42" fillId="12" borderId="8" xfId="0" applyFont="1" applyFill="1" applyBorder="1" applyAlignment="1">
      <alignment horizontal="center" vertical="center" wrapText="1"/>
    </xf>
    <xf numFmtId="3" fontId="42" fillId="9" borderId="23" xfId="0" applyNumberFormat="1" applyFont="1" applyFill="1" applyBorder="1" applyAlignment="1">
      <alignment horizontal="center" vertical="center"/>
    </xf>
    <xf numFmtId="3" fontId="42" fillId="9" borderId="27" xfId="0" applyNumberFormat="1" applyFont="1" applyFill="1" applyBorder="1" applyAlignment="1">
      <alignment horizontal="center" vertical="center"/>
    </xf>
    <xf numFmtId="3" fontId="42" fillId="9" borderId="22" xfId="0" applyNumberFormat="1" applyFont="1" applyFill="1" applyBorder="1" applyAlignment="1">
      <alignment horizontal="center" vertical="center"/>
    </xf>
    <xf numFmtId="3" fontId="42" fillId="9" borderId="26" xfId="0" applyNumberFormat="1" applyFont="1" applyFill="1" applyBorder="1" applyAlignment="1">
      <alignment horizontal="center" vertical="center"/>
    </xf>
    <xf numFmtId="1" fontId="42" fillId="9" borderId="23" xfId="0" applyNumberFormat="1" applyFont="1" applyFill="1" applyBorder="1" applyAlignment="1">
      <alignment horizontal="center" vertical="center"/>
    </xf>
    <xf numFmtId="1" fontId="42" fillId="9" borderId="3" xfId="0" applyNumberFormat="1" applyFont="1" applyFill="1" applyBorder="1" applyAlignment="1">
      <alignment horizontal="center" vertical="center"/>
    </xf>
    <xf numFmtId="1" fontId="42" fillId="9" borderId="22" xfId="0" applyNumberFormat="1" applyFont="1" applyFill="1" applyBorder="1" applyAlignment="1">
      <alignment horizontal="center" vertical="center"/>
    </xf>
    <xf numFmtId="1" fontId="42" fillId="9" borderId="8" xfId="0" applyNumberFormat="1" applyFont="1" applyFill="1" applyBorder="1" applyAlignment="1">
      <alignment horizontal="center" vertical="center"/>
    </xf>
    <xf numFmtId="1" fontId="59" fillId="12" borderId="32" xfId="0" applyNumberFormat="1" applyFont="1" applyFill="1" applyBorder="1" applyAlignment="1">
      <alignment horizontal="center" vertical="center"/>
    </xf>
    <xf numFmtId="1" fontId="59" fillId="12" borderId="51" xfId="0" applyNumberFormat="1" applyFont="1" applyFill="1" applyBorder="1" applyAlignment="1">
      <alignment horizontal="center" vertical="center"/>
    </xf>
    <xf numFmtId="1" fontId="59" fillId="12" borderId="34" xfId="0" applyNumberFormat="1" applyFont="1" applyFill="1" applyBorder="1" applyAlignment="1">
      <alignment horizontal="center" vertical="center"/>
    </xf>
    <xf numFmtId="1" fontId="59" fillId="12" borderId="42" xfId="0" applyNumberFormat="1" applyFont="1" applyFill="1" applyBorder="1" applyAlignment="1">
      <alignment horizontal="center" vertical="center"/>
    </xf>
    <xf numFmtId="1" fontId="42" fillId="9" borderId="23" xfId="0" applyNumberFormat="1" applyFont="1" applyFill="1" applyBorder="1" applyAlignment="1">
      <alignment horizontal="center" vertical="center" wrapText="1"/>
    </xf>
    <xf numFmtId="1" fontId="42" fillId="9" borderId="3" xfId="0" applyNumberFormat="1" applyFont="1" applyFill="1" applyBorder="1" applyAlignment="1">
      <alignment horizontal="center" vertical="center" wrapText="1"/>
    </xf>
    <xf numFmtId="1" fontId="42" fillId="9" borderId="22" xfId="0" applyNumberFormat="1" applyFont="1" applyFill="1" applyBorder="1" applyAlignment="1">
      <alignment horizontal="center" vertical="center" wrapText="1"/>
    </xf>
    <xf numFmtId="1" fontId="42" fillId="9" borderId="8" xfId="0" applyNumberFormat="1" applyFont="1" applyFill="1" applyBorder="1" applyAlignment="1">
      <alignment horizontal="center" vertical="center" wrapText="1"/>
    </xf>
    <xf numFmtId="1" fontId="42" fillId="12" borderId="32" xfId="0" applyNumberFormat="1" applyFont="1" applyFill="1" applyBorder="1" applyAlignment="1">
      <alignment horizontal="center" vertical="center"/>
    </xf>
    <xf numFmtId="1" fontId="42" fillId="12" borderId="51" xfId="0" applyNumberFormat="1" applyFont="1" applyFill="1" applyBorder="1" applyAlignment="1">
      <alignment horizontal="center" vertical="center"/>
    </xf>
    <xf numFmtId="1" fontId="42" fillId="12" borderId="34" xfId="0" applyNumberFormat="1" applyFont="1" applyFill="1" applyBorder="1" applyAlignment="1">
      <alignment horizontal="center" vertical="center"/>
    </xf>
    <xf numFmtId="1" fontId="42" fillId="12" borderId="42" xfId="0" applyNumberFormat="1" applyFont="1" applyFill="1" applyBorder="1" applyAlignment="1">
      <alignment horizontal="center" vertical="center"/>
    </xf>
    <xf numFmtId="1" fontId="59" fillId="12" borderId="38" xfId="0" applyNumberFormat="1" applyFont="1" applyFill="1" applyBorder="1" applyAlignment="1">
      <alignment horizontal="center" vertical="center"/>
    </xf>
    <xf numFmtId="1" fontId="59" fillId="12" borderId="33" xfId="0" applyNumberFormat="1" applyFont="1" applyFill="1" applyBorder="1" applyAlignment="1">
      <alignment horizontal="center" vertical="center"/>
    </xf>
    <xf numFmtId="1" fontId="59" fillId="12" borderId="39" xfId="0" applyNumberFormat="1" applyFont="1" applyFill="1" applyBorder="1" applyAlignment="1">
      <alignment horizontal="center" vertical="center"/>
    </xf>
    <xf numFmtId="1" fontId="59" fillId="12" borderId="35" xfId="0" applyNumberFormat="1" applyFont="1" applyFill="1" applyBorder="1" applyAlignment="1">
      <alignment horizontal="center" vertical="center"/>
    </xf>
    <xf numFmtId="0" fontId="46" fillId="7" borderId="15" xfId="0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3" borderId="18" xfId="0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0" fontId="59" fillId="3" borderId="23" xfId="0" applyFont="1" applyFill="1" applyBorder="1" applyAlignment="1">
      <alignment vertical="center" wrapText="1"/>
    </xf>
    <xf numFmtId="0" fontId="59" fillId="3" borderId="2" xfId="0" applyFont="1" applyFill="1" applyBorder="1" applyAlignment="1">
      <alignment vertical="center" wrapText="1"/>
    </xf>
    <xf numFmtId="0" fontId="59" fillId="3" borderId="3" xfId="0" applyFont="1" applyFill="1" applyBorder="1" applyAlignment="1">
      <alignment vertical="center" wrapText="1"/>
    </xf>
    <xf numFmtId="0" fontId="59" fillId="3" borderId="22" xfId="0" applyFont="1" applyFill="1" applyBorder="1" applyAlignment="1">
      <alignment vertical="center" wrapText="1"/>
    </xf>
    <xf numFmtId="0" fontId="59" fillId="3" borderId="4" xfId="0" applyFont="1" applyFill="1" applyBorder="1" applyAlignment="1">
      <alignment vertical="center" wrapText="1"/>
    </xf>
    <xf numFmtId="0" fontId="59" fillId="3" borderId="8" xfId="0" applyFont="1" applyFill="1" applyBorder="1" applyAlignment="1">
      <alignment vertical="center" wrapText="1"/>
    </xf>
    <xf numFmtId="0" fontId="42" fillId="3" borderId="23" xfId="0" applyFont="1" applyFill="1" applyBorder="1" applyAlignment="1">
      <alignment vertical="center" wrapText="1"/>
    </xf>
    <xf numFmtId="0" fontId="42" fillId="3" borderId="2" xfId="0" applyFont="1" applyFill="1" applyBorder="1" applyAlignment="1">
      <alignment vertical="center" wrapText="1"/>
    </xf>
    <xf numFmtId="0" fontId="42" fillId="3" borderId="3" xfId="0" applyFont="1" applyFill="1" applyBorder="1" applyAlignment="1">
      <alignment vertical="center" wrapText="1"/>
    </xf>
    <xf numFmtId="0" fontId="42" fillId="3" borderId="22" xfId="0" applyFont="1" applyFill="1" applyBorder="1" applyAlignment="1">
      <alignment vertical="center" wrapText="1"/>
    </xf>
    <xf numFmtId="0" fontId="42" fillId="3" borderId="4" xfId="0" applyFont="1" applyFill="1" applyBorder="1" applyAlignment="1">
      <alignment vertical="center" wrapText="1"/>
    </xf>
    <xf numFmtId="0" fontId="42" fillId="3" borderId="8" xfId="0" applyFont="1" applyFill="1" applyBorder="1" applyAlignment="1">
      <alignment vertical="center" wrapText="1"/>
    </xf>
    <xf numFmtId="0" fontId="42" fillId="0" borderId="2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59" fillId="0" borderId="23" xfId="0" applyFont="1" applyBorder="1" applyAlignment="1">
      <alignment vertical="center" wrapText="1"/>
    </xf>
    <xf numFmtId="0" fontId="59" fillId="0" borderId="2" xfId="0" applyFont="1" applyBorder="1" applyAlignment="1">
      <alignment vertical="center" wrapText="1"/>
    </xf>
    <xf numFmtId="0" fontId="59" fillId="0" borderId="3" xfId="0" applyFont="1" applyBorder="1" applyAlignment="1">
      <alignment vertical="center" wrapText="1"/>
    </xf>
    <xf numFmtId="0" fontId="59" fillId="0" borderId="22" xfId="0" applyFont="1" applyBorder="1" applyAlignment="1">
      <alignment vertical="center" wrapText="1"/>
    </xf>
    <xf numFmtId="0" fontId="59" fillId="0" borderId="4" xfId="0" applyFont="1" applyBorder="1" applyAlignment="1">
      <alignment vertical="center" wrapText="1"/>
    </xf>
    <xf numFmtId="0" fontId="59" fillId="0" borderId="8" xfId="0" applyFont="1" applyBorder="1" applyAlignment="1">
      <alignment vertical="center" wrapText="1"/>
    </xf>
    <xf numFmtId="1" fontId="42" fillId="11" borderId="23" xfId="0" applyNumberFormat="1" applyFont="1" applyFill="1" applyBorder="1" applyAlignment="1">
      <alignment horizontal="center" vertical="center"/>
    </xf>
    <xf numFmtId="1" fontId="42" fillId="11" borderId="3" xfId="0" applyNumberFormat="1" applyFont="1" applyFill="1" applyBorder="1" applyAlignment="1">
      <alignment horizontal="center" vertical="center"/>
    </xf>
    <xf numFmtId="1" fontId="42" fillId="11" borderId="22" xfId="0" applyNumberFormat="1" applyFont="1" applyFill="1" applyBorder="1" applyAlignment="1">
      <alignment horizontal="center" vertical="center"/>
    </xf>
    <xf numFmtId="1" fontId="42" fillId="11" borderId="8" xfId="0" applyNumberFormat="1" applyFont="1" applyFill="1" applyBorder="1" applyAlignment="1">
      <alignment horizontal="center" vertical="center"/>
    </xf>
    <xf numFmtId="0" fontId="42" fillId="0" borderId="23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42" fillId="0" borderId="22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164" fontId="42" fillId="0" borderId="6" xfId="0" applyNumberFormat="1" applyFont="1" applyBorder="1" applyAlignment="1">
      <alignment horizontal="center" vertical="center"/>
    </xf>
    <xf numFmtId="164" fontId="42" fillId="0" borderId="16" xfId="0" applyNumberFormat="1" applyFont="1" applyBorder="1" applyAlignment="1">
      <alignment horizontal="center" vertical="center"/>
    </xf>
    <xf numFmtId="3" fontId="42" fillId="0" borderId="16" xfId="0" applyNumberFormat="1" applyFont="1" applyBorder="1" applyAlignment="1">
      <alignment horizontal="center" vertical="center"/>
    </xf>
    <xf numFmtId="0" fontId="42" fillId="11" borderId="23" xfId="0" applyFont="1" applyFill="1" applyBorder="1" applyAlignment="1">
      <alignment horizontal="center" vertical="center"/>
    </xf>
    <xf numFmtId="0" fontId="42" fillId="11" borderId="3" xfId="0" applyFont="1" applyFill="1" applyBorder="1" applyAlignment="1">
      <alignment horizontal="center" vertical="center"/>
    </xf>
    <xf numFmtId="0" fontId="42" fillId="11" borderId="22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51" fillId="9" borderId="23" xfId="0" applyFont="1" applyFill="1" applyBorder="1" applyAlignment="1">
      <alignment horizontal="center"/>
    </xf>
    <xf numFmtId="0" fontId="51" fillId="9" borderId="2" xfId="0" applyFont="1" applyFill="1" applyBorder="1" applyAlignment="1">
      <alignment horizontal="center"/>
    </xf>
    <xf numFmtId="0" fontId="51" fillId="9" borderId="3" xfId="0" applyFont="1" applyFill="1" applyBorder="1" applyAlignment="1">
      <alignment horizontal="center"/>
    </xf>
    <xf numFmtId="0" fontId="51" fillId="9" borderId="22" xfId="0" applyFont="1" applyFill="1" applyBorder="1" applyAlignment="1">
      <alignment horizontal="center"/>
    </xf>
    <xf numFmtId="0" fontId="51" fillId="9" borderId="4" xfId="0" applyFont="1" applyFill="1" applyBorder="1" applyAlignment="1">
      <alignment horizontal="center"/>
    </xf>
    <xf numFmtId="0" fontId="51" fillId="9" borderId="8" xfId="0" applyFont="1" applyFill="1" applyBorder="1" applyAlignment="1">
      <alignment horizontal="center"/>
    </xf>
    <xf numFmtId="0" fontId="61" fillId="6" borderId="15" xfId="0" applyFont="1" applyFill="1" applyBorder="1" applyAlignment="1">
      <alignment horizontal="center" vertical="center"/>
    </xf>
    <xf numFmtId="0" fontId="61" fillId="6" borderId="0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/>
    </xf>
    <xf numFmtId="16" fontId="42" fillId="0" borderId="23" xfId="0" applyNumberFormat="1" applyFont="1" applyBorder="1" applyAlignment="1">
      <alignment horizontal="center" vertical="center"/>
    </xf>
    <xf numFmtId="16" fontId="42" fillId="0" borderId="3" xfId="0" applyNumberFormat="1" applyFont="1" applyBorder="1" applyAlignment="1">
      <alignment horizontal="center" vertical="center"/>
    </xf>
    <xf numFmtId="16" fontId="42" fillId="0" borderId="22" xfId="0" applyNumberFormat="1" applyFont="1" applyBorder="1" applyAlignment="1">
      <alignment horizontal="center" vertical="center"/>
    </xf>
    <xf numFmtId="16" fontId="42" fillId="0" borderId="8" xfId="0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16" fontId="42" fillId="0" borderId="23" xfId="0" applyNumberFormat="1" applyFont="1" applyBorder="1" applyAlignment="1">
      <alignment horizontal="left" vertical="center"/>
    </xf>
    <xf numFmtId="16" fontId="42" fillId="0" borderId="2" xfId="0" applyNumberFormat="1" applyFont="1" applyBorder="1" applyAlignment="1">
      <alignment horizontal="left" vertical="center"/>
    </xf>
    <xf numFmtId="16" fontId="42" fillId="0" borderId="3" xfId="0" applyNumberFormat="1" applyFont="1" applyBorder="1" applyAlignment="1">
      <alignment horizontal="left" vertical="center"/>
    </xf>
    <xf numFmtId="16" fontId="42" fillId="0" borderId="22" xfId="0" applyNumberFormat="1" applyFont="1" applyBorder="1" applyAlignment="1">
      <alignment horizontal="left" vertical="center"/>
    </xf>
    <xf numFmtId="16" fontId="42" fillId="0" borderId="4" xfId="0" applyNumberFormat="1" applyFont="1" applyBorder="1" applyAlignment="1">
      <alignment horizontal="left" vertical="center"/>
    </xf>
    <xf numFmtId="16" fontId="42" fillId="0" borderId="8" xfId="0" applyNumberFormat="1" applyFont="1" applyBorder="1" applyAlignment="1">
      <alignment horizontal="left" vertical="center"/>
    </xf>
    <xf numFmtId="2" fontId="42" fillId="0" borderId="23" xfId="0" applyNumberFormat="1" applyFont="1" applyBorder="1" applyAlignment="1">
      <alignment horizontal="left" vertical="center"/>
    </xf>
    <xf numFmtId="2" fontId="42" fillId="0" borderId="3" xfId="0" applyNumberFormat="1" applyFont="1" applyBorder="1" applyAlignment="1">
      <alignment horizontal="left" vertical="center"/>
    </xf>
    <xf numFmtId="2" fontId="42" fillId="0" borderId="22" xfId="0" applyNumberFormat="1" applyFont="1" applyBorder="1" applyAlignment="1">
      <alignment horizontal="left" vertical="center"/>
    </xf>
    <xf numFmtId="2" fontId="42" fillId="0" borderId="8" xfId="0" applyNumberFormat="1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16" fontId="42" fillId="0" borderId="2" xfId="0" applyNumberFormat="1" applyFont="1" applyBorder="1" applyAlignment="1">
      <alignment horizontal="center" vertical="center"/>
    </xf>
    <xf numFmtId="16" fontId="42" fillId="0" borderId="4" xfId="0" applyNumberFormat="1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12" borderId="37" xfId="0" applyFont="1" applyFill="1" applyBorder="1" applyAlignment="1">
      <alignment horizontal="center" vertical="center"/>
    </xf>
    <xf numFmtId="0" fontId="42" fillId="12" borderId="34" xfId="0" applyFont="1" applyFill="1" applyBorder="1" applyAlignment="1">
      <alignment horizontal="center" vertical="center" wrapText="1"/>
    </xf>
    <xf numFmtId="0" fontId="42" fillId="12" borderId="35" xfId="0" applyFont="1" applyFill="1" applyBorder="1" applyAlignment="1">
      <alignment horizontal="center" vertical="center" wrapText="1"/>
    </xf>
    <xf numFmtId="1" fontId="42" fillId="10" borderId="32" xfId="0" applyNumberFormat="1" applyFont="1" applyFill="1" applyBorder="1" applyAlignment="1">
      <alignment horizontal="center" vertical="center"/>
    </xf>
    <xf numFmtId="1" fontId="42" fillId="10" borderId="33" xfId="0" applyNumberFormat="1" applyFont="1" applyFill="1" applyBorder="1" applyAlignment="1">
      <alignment horizontal="center" vertical="center"/>
    </xf>
    <xf numFmtId="1" fontId="42" fillId="10" borderId="34" xfId="0" applyNumberFormat="1" applyFont="1" applyFill="1" applyBorder="1" applyAlignment="1">
      <alignment horizontal="center" vertical="center"/>
    </xf>
    <xf numFmtId="1" fontId="42" fillId="10" borderId="35" xfId="0" applyNumberFormat="1" applyFont="1" applyFill="1" applyBorder="1" applyAlignment="1">
      <alignment horizontal="center" vertical="center"/>
    </xf>
    <xf numFmtId="1" fontId="42" fillId="10" borderId="32" xfId="0" applyNumberFormat="1" applyFont="1" applyFill="1" applyBorder="1" applyAlignment="1">
      <alignment horizontal="center" vertical="center" wrapText="1"/>
    </xf>
    <xf numFmtId="1" fontId="42" fillId="10" borderId="33" xfId="0" applyNumberFormat="1" applyFont="1" applyFill="1" applyBorder="1" applyAlignment="1">
      <alignment horizontal="center" vertical="center" wrapText="1"/>
    </xf>
    <xf numFmtId="1" fontId="42" fillId="10" borderId="34" xfId="0" applyNumberFormat="1" applyFont="1" applyFill="1" applyBorder="1" applyAlignment="1">
      <alignment horizontal="center" vertical="center" wrapText="1"/>
    </xf>
    <xf numFmtId="1" fontId="42" fillId="10" borderId="35" xfId="0" applyNumberFormat="1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1" fontId="42" fillId="0" borderId="28" xfId="0" applyNumberFormat="1" applyFont="1" applyBorder="1" applyAlignment="1">
      <alignment horizontal="center" vertical="center"/>
    </xf>
    <xf numFmtId="1" fontId="42" fillId="0" borderId="29" xfId="0" applyNumberFormat="1" applyFont="1" applyBorder="1" applyAlignment="1">
      <alignment horizontal="center" vertical="center"/>
    </xf>
    <xf numFmtId="1" fontId="42" fillId="0" borderId="30" xfId="0" applyNumberFormat="1" applyFont="1" applyBorder="1" applyAlignment="1">
      <alignment horizontal="center" vertical="center"/>
    </xf>
    <xf numFmtId="1" fontId="42" fillId="0" borderId="31" xfId="0" applyNumberFormat="1" applyFont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/>
    </xf>
    <xf numFmtId="0" fontId="69" fillId="3" borderId="20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9" fillId="0" borderId="6" xfId="0" applyFont="1" applyBorder="1" applyAlignment="1">
      <alignment horizontal="left"/>
    </xf>
    <xf numFmtId="0" fontId="49" fillId="0" borderId="7" xfId="0" applyFont="1" applyBorder="1" applyAlignment="1">
      <alignment horizontal="left"/>
    </xf>
    <xf numFmtId="0" fontId="49" fillId="0" borderId="20" xfId="0" applyFont="1" applyBorder="1" applyAlignment="1">
      <alignment horizontal="left"/>
    </xf>
    <xf numFmtId="0" fontId="69" fillId="0" borderId="25" xfId="0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42" fillId="0" borderId="49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51" fillId="0" borderId="15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42" fillId="0" borderId="4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66" fillId="0" borderId="23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66" fillId="0" borderId="22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1" fillId="0" borderId="28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49" fontId="42" fillId="0" borderId="0" xfId="0" applyNumberFormat="1" applyFont="1" applyAlignment="1">
      <alignment horizontal="left" wrapText="1"/>
    </xf>
    <xf numFmtId="0" fontId="66" fillId="0" borderId="23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27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41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40" xfId="0" applyFont="1" applyBorder="1" applyAlignment="1">
      <alignment horizontal="center" vertical="center" wrapText="1"/>
    </xf>
    <xf numFmtId="0" fontId="67" fillId="0" borderId="4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63" fillId="4" borderId="0" xfId="0" applyFont="1" applyFill="1" applyAlignment="1">
      <alignment horizontal="center" vertical="distributed"/>
    </xf>
    <xf numFmtId="0" fontId="44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/>
    </xf>
    <xf numFmtId="0" fontId="68" fillId="0" borderId="23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0" fontId="68" fillId="0" borderId="40" xfId="0" applyFont="1" applyBorder="1" applyAlignment="1">
      <alignment horizontal="center" vertical="center" wrapText="1"/>
    </xf>
    <xf numFmtId="0" fontId="68" fillId="0" borderId="35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49" fontId="44" fillId="0" borderId="3" xfId="0" applyNumberFormat="1" applyFont="1" applyBorder="1" applyAlignment="1">
      <alignment horizontal="center" vertical="center" wrapText="1"/>
    </xf>
    <xf numFmtId="49" fontId="44" fillId="0" borderId="22" xfId="0" applyNumberFormat="1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center" vertical="center" wrapText="1"/>
    </xf>
    <xf numFmtId="49" fontId="44" fillId="0" borderId="8" xfId="0" applyNumberFormat="1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39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6" fillId="0" borderId="45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49" fontId="51" fillId="0" borderId="0" xfId="1" applyNumberFormat="1" applyFont="1" applyAlignment="1">
      <alignment horizontal="left" wrapText="1"/>
    </xf>
    <xf numFmtId="0" fontId="66" fillId="0" borderId="34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0" borderId="35" xfId="0" applyFont="1" applyBorder="1" applyAlignment="1">
      <alignment horizontal="center" vertical="center"/>
    </xf>
    <xf numFmtId="0" fontId="66" fillId="0" borderId="39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wrapText="1"/>
    </xf>
    <xf numFmtId="0" fontId="44" fillId="0" borderId="7" xfId="0" applyFont="1" applyBorder="1" applyAlignment="1">
      <alignment horizontal="center" wrapText="1"/>
    </xf>
    <xf numFmtId="0" fontId="44" fillId="0" borderId="20" xfId="0" applyFont="1" applyBorder="1" applyAlignment="1">
      <alignment horizontal="center" wrapText="1"/>
    </xf>
    <xf numFmtId="0" fontId="44" fillId="0" borderId="16" xfId="0" applyFont="1" applyBorder="1" applyAlignment="1">
      <alignment horizontal="center"/>
    </xf>
    <xf numFmtId="0" fontId="42" fillId="3" borderId="18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51" fillId="0" borderId="2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2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51" fillId="10" borderId="32" xfId="0" applyFont="1" applyFill="1" applyBorder="1" applyAlignment="1">
      <alignment horizontal="center" vertical="distributed"/>
    </xf>
    <xf numFmtId="0" fontId="51" fillId="10" borderId="43" xfId="0" applyFont="1" applyFill="1" applyBorder="1" applyAlignment="1">
      <alignment horizontal="center" vertical="distributed"/>
    </xf>
    <xf numFmtId="0" fontId="51" fillId="10" borderId="33" xfId="0" applyFont="1" applyFill="1" applyBorder="1" applyAlignment="1">
      <alignment horizontal="center" vertical="distributed"/>
    </xf>
    <xf numFmtId="0" fontId="51" fillId="10" borderId="34" xfId="0" applyFont="1" applyFill="1" applyBorder="1" applyAlignment="1">
      <alignment horizontal="center" vertical="distributed"/>
    </xf>
    <xf numFmtId="0" fontId="51" fillId="10" borderId="40" xfId="0" applyFont="1" applyFill="1" applyBorder="1" applyAlignment="1">
      <alignment horizontal="center" vertical="distributed"/>
    </xf>
    <xf numFmtId="0" fontId="51" fillId="10" borderId="35" xfId="0" applyFont="1" applyFill="1" applyBorder="1" applyAlignment="1">
      <alignment horizontal="center" vertical="distributed"/>
    </xf>
    <xf numFmtId="0" fontId="42" fillId="10" borderId="32" xfId="0" applyFont="1" applyFill="1" applyBorder="1" applyAlignment="1">
      <alignment horizontal="center" vertical="center"/>
    </xf>
    <xf numFmtId="0" fontId="42" fillId="10" borderId="43" xfId="0" applyFont="1" applyFill="1" applyBorder="1" applyAlignment="1">
      <alignment horizontal="center" vertical="center"/>
    </xf>
    <xf numFmtId="0" fontId="42" fillId="10" borderId="33" xfId="0" applyFont="1" applyFill="1" applyBorder="1" applyAlignment="1">
      <alignment horizontal="center" vertical="center"/>
    </xf>
    <xf numFmtId="0" fontId="42" fillId="10" borderId="34" xfId="0" applyFont="1" applyFill="1" applyBorder="1" applyAlignment="1">
      <alignment horizontal="center" vertical="center"/>
    </xf>
    <xf numFmtId="0" fontId="42" fillId="10" borderId="40" xfId="0" applyFont="1" applyFill="1" applyBorder="1" applyAlignment="1">
      <alignment horizontal="center" vertical="center"/>
    </xf>
    <xf numFmtId="0" fontId="42" fillId="10" borderId="35" xfId="0" applyFont="1" applyFill="1" applyBorder="1" applyAlignment="1">
      <alignment horizontal="center" vertical="center"/>
    </xf>
    <xf numFmtId="0" fontId="51" fillId="12" borderId="34" xfId="0" applyFont="1" applyFill="1" applyBorder="1" applyAlignment="1">
      <alignment horizontal="left" vertical="distributed"/>
    </xf>
    <xf numFmtId="0" fontId="51" fillId="12" borderId="40" xfId="0" applyFont="1" applyFill="1" applyBorder="1" applyAlignment="1">
      <alignment horizontal="left" vertical="distributed"/>
    </xf>
    <xf numFmtId="0" fontId="51" fillId="12" borderId="35" xfId="0" applyFont="1" applyFill="1" applyBorder="1" applyAlignment="1">
      <alignment horizontal="left" vertical="distributed"/>
    </xf>
    <xf numFmtId="0" fontId="44" fillId="0" borderId="3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164" fontId="42" fillId="12" borderId="34" xfId="0" applyNumberFormat="1" applyFont="1" applyFill="1" applyBorder="1" applyAlignment="1">
      <alignment horizontal="center" vertical="center" wrapText="1"/>
    </xf>
    <xf numFmtId="164" fontId="42" fillId="12" borderId="35" xfId="0" applyNumberFormat="1" applyFont="1" applyFill="1" applyBorder="1" applyAlignment="1">
      <alignment horizontal="center" vertical="center" wrapText="1"/>
    </xf>
    <xf numFmtId="2" fontId="42" fillId="12" borderId="34" xfId="0" applyNumberFormat="1" applyFont="1" applyFill="1" applyBorder="1" applyAlignment="1">
      <alignment horizontal="center" vertical="center" wrapText="1"/>
    </xf>
    <xf numFmtId="2" fontId="42" fillId="12" borderId="35" xfId="0" applyNumberFormat="1" applyFont="1" applyFill="1" applyBorder="1" applyAlignment="1">
      <alignment horizontal="center" vertical="center" wrapText="1"/>
    </xf>
    <xf numFmtId="0" fontId="42" fillId="10" borderId="36" xfId="0" applyFont="1" applyFill="1" applyBorder="1" applyAlignment="1">
      <alignment horizontal="center" vertical="center"/>
    </xf>
    <xf numFmtId="0" fontId="42" fillId="10" borderId="37" xfId="0" applyFont="1" applyFill="1" applyBorder="1" applyAlignment="1">
      <alignment horizontal="center" vertical="center"/>
    </xf>
    <xf numFmtId="0" fontId="42" fillId="12" borderId="4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42" fillId="9" borderId="22" xfId="0" applyFont="1" applyFill="1" applyBorder="1" applyAlignment="1">
      <alignment horizontal="center" vertical="center" wrapText="1"/>
    </xf>
    <xf numFmtId="0" fontId="42" fillId="9" borderId="8" xfId="0" applyFont="1" applyFill="1" applyBorder="1" applyAlignment="1">
      <alignment horizontal="center" vertical="center" wrapText="1"/>
    </xf>
    <xf numFmtId="1" fontId="42" fillId="9" borderId="27" xfId="0" applyNumberFormat="1" applyFont="1" applyFill="1" applyBorder="1" applyAlignment="1">
      <alignment horizontal="center" vertical="center"/>
    </xf>
    <xf numFmtId="1" fontId="42" fillId="9" borderId="26" xfId="0" applyNumberFormat="1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/>
    </xf>
    <xf numFmtId="0" fontId="66" fillId="0" borderId="42" xfId="0" applyFont="1" applyBorder="1" applyAlignment="1">
      <alignment horizontal="center" vertical="center"/>
    </xf>
    <xf numFmtId="0" fontId="42" fillId="10" borderId="38" xfId="0" applyFont="1" applyFill="1" applyBorder="1" applyAlignment="1">
      <alignment horizontal="center" vertical="center"/>
    </xf>
    <xf numFmtId="0" fontId="42" fillId="10" borderId="39" xfId="0" applyFont="1" applyFill="1" applyBorder="1" applyAlignment="1">
      <alignment horizontal="center" vertical="center"/>
    </xf>
    <xf numFmtId="0" fontId="51" fillId="9" borderId="23" xfId="0" applyFont="1" applyFill="1" applyBorder="1" applyAlignment="1">
      <alignment horizontal="center" vertical="center"/>
    </xf>
    <xf numFmtId="0" fontId="51" fillId="9" borderId="2" xfId="0" applyFont="1" applyFill="1" applyBorder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51" fillId="9" borderId="22" xfId="0" applyFont="1" applyFill="1" applyBorder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8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22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24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70" fillId="3" borderId="18" xfId="0" applyFont="1" applyFill="1" applyBorder="1" applyAlignment="1">
      <alignment horizontal="center" vertical="center"/>
    </xf>
    <xf numFmtId="0" fontId="70" fillId="3" borderId="24" xfId="0" applyFont="1" applyFill="1" applyBorder="1" applyAlignment="1">
      <alignment horizontal="center" vertical="center"/>
    </xf>
    <xf numFmtId="1" fontId="42" fillId="0" borderId="2" xfId="0" applyNumberFormat="1" applyFont="1" applyBorder="1" applyAlignment="1">
      <alignment horizontal="center" vertical="center"/>
    </xf>
    <xf numFmtId="1" fontId="4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 textRotation="90"/>
    </xf>
    <xf numFmtId="49" fontId="23" fillId="0" borderId="52" xfId="0" applyNumberFormat="1" applyFont="1" applyBorder="1" applyAlignment="1">
      <alignment horizontal="center" vertical="center" textRotation="90"/>
    </xf>
    <xf numFmtId="49" fontId="23" fillId="0" borderId="24" xfId="0" applyNumberFormat="1" applyFont="1" applyBorder="1" applyAlignment="1">
      <alignment horizontal="center" vertical="center" textRotation="90"/>
    </xf>
    <xf numFmtId="0" fontId="15" fillId="0" borderId="0" xfId="0" applyFont="1" applyAlignment="1">
      <alignment horizontal="center" textRotation="90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center" vertical="center" textRotation="90" wrapText="1"/>
      <protection hidden="1"/>
    </xf>
    <xf numFmtId="0" fontId="23" fillId="0" borderId="15" xfId="0" applyFont="1" applyBorder="1" applyAlignment="1" applyProtection="1">
      <alignment horizontal="center" vertical="center" textRotation="90" wrapText="1"/>
      <protection hidden="1"/>
    </xf>
    <xf numFmtId="0" fontId="23" fillId="0" borderId="22" xfId="0" applyFont="1" applyBorder="1" applyAlignment="1" applyProtection="1">
      <alignment horizontal="center" vertical="center" textRotation="90" wrapText="1"/>
      <protection hidden="1"/>
    </xf>
    <xf numFmtId="0" fontId="23" fillId="0" borderId="18" xfId="0" applyFont="1" applyBorder="1" applyAlignment="1" applyProtection="1">
      <alignment horizontal="center" vertical="center" textRotation="90" wrapText="1"/>
      <protection hidden="1"/>
    </xf>
    <xf numFmtId="0" fontId="23" fillId="0" borderId="52" xfId="0" applyFont="1" applyBorder="1" applyAlignment="1" applyProtection="1">
      <alignment horizontal="center" vertical="center" textRotation="90" wrapText="1"/>
      <protection hidden="1"/>
    </xf>
    <xf numFmtId="0" fontId="23" fillId="0" borderId="24" xfId="0" applyFont="1" applyBorder="1" applyAlignment="1" applyProtection="1">
      <alignment horizontal="center" vertical="center" textRotation="90" wrapText="1"/>
      <protection hidden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20" xfId="0" applyFont="1" applyFill="1" applyBorder="1" applyAlignment="1">
      <alignment horizontal="center"/>
    </xf>
    <xf numFmtId="0" fontId="21" fillId="0" borderId="2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 wrapText="1"/>
    </xf>
    <xf numFmtId="1" fontId="3" fillId="0" borderId="54" xfId="0" applyNumberFormat="1" applyFont="1" applyBorder="1" applyAlignment="1">
      <alignment horizontal="center" vertical="center"/>
    </xf>
    <xf numFmtId="1" fontId="3" fillId="0" borderId="5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4" borderId="23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2" fillId="4" borderId="22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1" fontId="2" fillId="10" borderId="23" xfId="0" applyNumberFormat="1" applyFont="1" applyFill="1" applyBorder="1" applyAlignment="1">
      <alignment horizontal="center" vertical="center" wrapText="1"/>
    </xf>
    <xf numFmtId="1" fontId="2" fillId="10" borderId="23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2" fillId="10" borderId="22" xfId="0" applyNumberFormat="1" applyFont="1" applyFill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22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2" fontId="2" fillId="13" borderId="5" xfId="0" applyNumberFormat="1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distributed"/>
    </xf>
    <xf numFmtId="164" fontId="2" fillId="13" borderId="5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" fillId="13" borderId="38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2" fillId="5" borderId="23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" fontId="2" fillId="5" borderId="25" xfId="0" applyNumberFormat="1" applyFont="1" applyFill="1" applyBorder="1" applyAlignment="1">
      <alignment horizontal="center" vertical="center"/>
    </xf>
    <xf numFmtId="1" fontId="2" fillId="5" borderId="20" xfId="0" applyNumberFormat="1" applyFont="1" applyFill="1" applyBorder="1" applyAlignment="1">
      <alignment horizontal="center" vertical="center"/>
    </xf>
    <xf numFmtId="16" fontId="2" fillId="0" borderId="2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2" fontId="2" fillId="0" borderId="23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2" fillId="13" borderId="23" xfId="0" applyFont="1" applyFill="1" applyBorder="1" applyAlignment="1">
      <alignment horizontal="center" vertical="distributed"/>
    </xf>
    <xf numFmtId="0" fontId="22" fillId="13" borderId="2" xfId="0" applyFont="1" applyFill="1" applyBorder="1" applyAlignment="1">
      <alignment horizontal="center" vertical="distributed"/>
    </xf>
    <xf numFmtId="0" fontId="22" fillId="13" borderId="3" xfId="0" applyFont="1" applyFill="1" applyBorder="1" applyAlignment="1">
      <alignment horizontal="center" vertical="distributed"/>
    </xf>
    <xf numFmtId="0" fontId="22" fillId="13" borderId="15" xfId="0" applyFont="1" applyFill="1" applyBorder="1" applyAlignment="1">
      <alignment horizontal="center" vertical="distributed"/>
    </xf>
    <xf numFmtId="0" fontId="22" fillId="13" borderId="0" xfId="0" applyFont="1" applyFill="1" applyAlignment="1">
      <alignment horizontal="center" vertical="distributed"/>
    </xf>
    <xf numFmtId="0" fontId="22" fillId="13" borderId="1" xfId="0" applyFont="1" applyFill="1" applyBorder="1" applyAlignment="1">
      <alignment horizontal="center" vertical="distributed"/>
    </xf>
    <xf numFmtId="0" fontId="2" fillId="13" borderId="2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wrapText="1"/>
    </xf>
    <xf numFmtId="0" fontId="22" fillId="5" borderId="2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wrapText="1"/>
    </xf>
    <xf numFmtId="0" fontId="22" fillId="5" borderId="22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13" borderId="23" xfId="0" applyNumberFormat="1" applyFont="1" applyFill="1" applyBorder="1" applyAlignment="1">
      <alignment horizontal="center" vertical="center" wrapText="1"/>
    </xf>
    <xf numFmtId="164" fontId="2" fillId="13" borderId="3" xfId="0" applyNumberFormat="1" applyFont="1" applyFill="1" applyBorder="1" applyAlignment="1">
      <alignment horizontal="center" vertical="center" wrapText="1"/>
    </xf>
    <xf numFmtId="164" fontId="2" fillId="13" borderId="15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164" fontId="2" fillId="13" borderId="23" xfId="0" applyNumberFormat="1" applyFont="1" applyFill="1" applyBorder="1" applyAlignment="1">
      <alignment horizontal="center" vertical="center"/>
    </xf>
    <xf numFmtId="164" fontId="2" fillId="13" borderId="3" xfId="0" applyNumberFormat="1" applyFont="1" applyFill="1" applyBorder="1" applyAlignment="1">
      <alignment horizontal="center" vertical="center"/>
    </xf>
    <xf numFmtId="164" fontId="2" fillId="13" borderId="15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13" borderId="52" xfId="0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 wrapText="1"/>
    </xf>
    <xf numFmtId="1" fontId="2" fillId="7" borderId="33" xfId="0" applyNumberFormat="1" applyFont="1" applyFill="1" applyBorder="1" applyAlignment="1">
      <alignment horizontal="center" vertical="center" wrapText="1"/>
    </xf>
    <xf numFmtId="1" fontId="2" fillId="7" borderId="34" xfId="0" applyNumberFormat="1" applyFont="1" applyFill="1" applyBorder="1" applyAlignment="1">
      <alignment horizontal="center" vertical="center" wrapText="1"/>
    </xf>
    <xf numFmtId="1" fontId="2" fillId="7" borderId="35" xfId="0" applyNumberFormat="1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/>
    </xf>
    <xf numFmtId="1" fontId="2" fillId="7" borderId="33" xfId="0" applyNumberFormat="1" applyFont="1" applyFill="1" applyBorder="1" applyAlignment="1">
      <alignment horizontal="center" vertical="center"/>
    </xf>
    <xf numFmtId="1" fontId="2" fillId="7" borderId="34" xfId="0" applyNumberFormat="1" applyFont="1" applyFill="1" applyBorder="1" applyAlignment="1">
      <alignment horizontal="center" vertical="center"/>
    </xf>
    <xf numFmtId="1" fontId="2" fillId="7" borderId="3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2" fillId="0" borderId="23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1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distributed"/>
    </xf>
    <xf numFmtId="0" fontId="22" fillId="7" borderId="43" xfId="0" applyFont="1" applyFill="1" applyBorder="1" applyAlignment="1">
      <alignment horizontal="center" vertical="distributed"/>
    </xf>
    <xf numFmtId="0" fontId="22" fillId="7" borderId="33" xfId="0" applyFont="1" applyFill="1" applyBorder="1" applyAlignment="1">
      <alignment horizontal="center" vertical="distributed"/>
    </xf>
    <xf numFmtId="0" fontId="22" fillId="7" borderId="34" xfId="0" applyFont="1" applyFill="1" applyBorder="1" applyAlignment="1">
      <alignment horizontal="center" vertical="distributed"/>
    </xf>
    <xf numFmtId="0" fontId="22" fillId="7" borderId="40" xfId="0" applyFont="1" applyFill="1" applyBorder="1" applyAlignment="1">
      <alignment horizontal="center" vertical="distributed"/>
    </xf>
    <xf numFmtId="0" fontId="22" fillId="7" borderId="35" xfId="0" applyFont="1" applyFill="1" applyBorder="1" applyAlignment="1">
      <alignment horizontal="center" vertical="distributed"/>
    </xf>
    <xf numFmtId="0" fontId="2" fillId="7" borderId="3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6" fillId="0" borderId="5" xfId="0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5" xfId="0" applyBorder="1"/>
    <xf numFmtId="0" fontId="0" fillId="0" borderId="0" xfId="0"/>
    <xf numFmtId="0" fontId="0" fillId="0" borderId="1" xfId="0" applyBorder="1"/>
    <xf numFmtId="0" fontId="0" fillId="0" borderId="22" xfId="0" applyBorder="1"/>
    <xf numFmtId="0" fontId="0" fillId="0" borderId="4" xfId="0" applyBorder="1"/>
    <xf numFmtId="0" fontId="0" fillId="0" borderId="8" xfId="0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2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49" fontId="22" fillId="0" borderId="0" xfId="1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37" fillId="4" borderId="0" xfId="0" applyFont="1" applyFill="1" applyAlignment="1">
      <alignment horizontal="center" vertical="distributed"/>
    </xf>
    <xf numFmtId="49" fontId="2" fillId="0" borderId="0" xfId="0" applyNumberFormat="1" applyFont="1" applyAlignment="1">
      <alignment horizontal="left" wrapText="1"/>
    </xf>
    <xf numFmtId="0" fontId="2" fillId="0" borderId="50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10" borderId="27" xfId="0" applyNumberFormat="1" applyFont="1" applyFill="1" applyBorder="1" applyAlignment="1">
      <alignment horizontal="center" vertical="center"/>
    </xf>
    <xf numFmtId="1" fontId="2" fillId="10" borderId="26" xfId="0" applyNumberFormat="1" applyFont="1" applyFill="1" applyBorder="1" applyAlignment="1">
      <alignment horizontal="center" vertical="center"/>
    </xf>
  </cellXfs>
  <cellStyles count="3">
    <cellStyle name="Звичайний 3" xfId="1"/>
    <cellStyle name="Обычный" xfId="0" builtinId="0"/>
    <cellStyle name="Обычный_b_z_05_03v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1483"/>
  <sheetViews>
    <sheetView tabSelected="1" topLeftCell="A22" zoomScaleNormal="237" workbookViewId="0">
      <selection activeCell="D10" sqref="D10:T10"/>
    </sheetView>
  </sheetViews>
  <sheetFormatPr defaultColWidth="9.125" defaultRowHeight="15.75"/>
  <cols>
    <col min="1" max="1" width="4.5" style="161" customWidth="1"/>
    <col min="2" max="14" width="2.125" style="161" customWidth="1"/>
    <col min="15" max="15" width="1.5" style="161" customWidth="1"/>
    <col min="16" max="19" width="2.125" style="161" customWidth="1"/>
    <col min="20" max="20" width="1.5" style="161" bestFit="1" customWidth="1"/>
    <col min="21" max="21" width="2.875" style="161" customWidth="1"/>
    <col min="22" max="26" width="2.125" style="161" customWidth="1"/>
    <col min="27" max="27" width="3.625" style="161" customWidth="1"/>
    <col min="28" max="28" width="3.125" style="161" customWidth="1"/>
    <col min="29" max="31" width="2.125" style="161" customWidth="1"/>
    <col min="32" max="32" width="4.5" style="161" customWidth="1"/>
    <col min="33" max="33" width="2.125" style="161" customWidth="1"/>
    <col min="34" max="34" width="3" style="161" customWidth="1"/>
    <col min="35" max="35" width="2.125" style="161" customWidth="1"/>
    <col min="36" max="36" width="4.125" style="161" customWidth="1"/>
    <col min="37" max="40" width="3.125" style="161" customWidth="1"/>
    <col min="41" max="41" width="2.125" style="161" customWidth="1"/>
    <col min="42" max="44" width="2.875" style="161" customWidth="1"/>
    <col min="45" max="45" width="3.875" style="161" customWidth="1"/>
    <col min="46" max="46" width="4.125" style="161" customWidth="1"/>
    <col min="47" max="47" width="2.125" style="161" customWidth="1"/>
    <col min="48" max="48" width="3.625" style="161" customWidth="1"/>
    <col min="49" max="51" width="5.625" style="161" bestFit="1" customWidth="1"/>
    <col min="52" max="52" width="7.125" style="161" customWidth="1"/>
    <col min="53" max="53" width="6.125" style="161" customWidth="1"/>
    <col min="54" max="54" width="5.875" style="161" customWidth="1"/>
    <col min="55" max="56" width="5.875" style="263" customWidth="1"/>
    <col min="57" max="57" width="7.375" style="161" customWidth="1"/>
    <col min="58" max="58" width="6.5" style="161" customWidth="1"/>
    <col min="59" max="59" width="7" style="263" customWidth="1"/>
    <col min="60" max="62" width="6.5" style="263" customWidth="1"/>
    <col min="63" max="64" width="6" style="263" customWidth="1"/>
    <col min="65" max="65" width="3.5" style="161" customWidth="1"/>
    <col min="66" max="66" width="3.375" style="161" customWidth="1"/>
    <col min="67" max="16384" width="9.125" style="155"/>
  </cols>
  <sheetData>
    <row r="1" spans="1:66" ht="11.1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  <c r="T1" s="153"/>
      <c r="U1" s="153"/>
      <c r="V1" s="153"/>
      <c r="W1" s="153"/>
      <c r="X1" s="153"/>
      <c r="Y1" s="154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3"/>
      <c r="AR1" s="153"/>
      <c r="AS1" s="153"/>
      <c r="AT1" s="153"/>
      <c r="AU1" s="153"/>
      <c r="AV1" s="153"/>
      <c r="AW1" s="157"/>
      <c r="AX1" s="157"/>
      <c r="AY1" s="157"/>
      <c r="AZ1" s="157"/>
      <c r="BA1" s="157"/>
      <c r="BB1" s="157"/>
      <c r="BC1" s="158"/>
      <c r="BD1" s="158"/>
      <c r="BE1" s="157"/>
      <c r="BF1" s="157"/>
      <c r="BG1" s="158"/>
      <c r="BH1" s="158"/>
      <c r="BI1" s="158"/>
      <c r="BJ1" s="378" t="s">
        <v>0</v>
      </c>
      <c r="BK1" s="378"/>
      <c r="BL1" s="378"/>
      <c r="BM1" s="378"/>
      <c r="BN1" s="378"/>
    </row>
    <row r="2" spans="1:66" ht="12.7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144"/>
      <c r="T2" s="159"/>
      <c r="U2" s="380" t="s">
        <v>1</v>
      </c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160"/>
      <c r="AY2" s="157"/>
      <c r="AZ2" s="157"/>
      <c r="BA2" s="157"/>
      <c r="BB2" s="157"/>
      <c r="BC2" s="158"/>
      <c r="BD2" s="158"/>
      <c r="BE2" s="157"/>
      <c r="BF2" s="157"/>
      <c r="BG2" s="158"/>
      <c r="BH2" s="158"/>
      <c r="BI2" s="158"/>
      <c r="BJ2" s="378"/>
      <c r="BK2" s="378"/>
      <c r="BL2" s="378"/>
      <c r="BM2" s="378"/>
      <c r="BN2" s="378"/>
    </row>
    <row r="3" spans="1:66" ht="16.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144"/>
      <c r="T3" s="381" t="s">
        <v>191</v>
      </c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157"/>
      <c r="AZ3" s="382" t="s">
        <v>3</v>
      </c>
      <c r="BA3" s="382"/>
      <c r="BB3" s="382"/>
      <c r="BC3" s="382"/>
      <c r="BD3" s="382"/>
      <c r="BE3" s="382"/>
      <c r="BF3" s="382"/>
      <c r="BG3" s="382"/>
      <c r="BH3" s="382"/>
      <c r="BI3" s="382"/>
      <c r="BJ3" s="382"/>
      <c r="BK3" s="382"/>
      <c r="BL3" s="382"/>
      <c r="BM3" s="382"/>
      <c r="BN3" s="382"/>
    </row>
    <row r="4" spans="1:66" ht="11.1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144"/>
      <c r="T4" s="144"/>
      <c r="U4" s="153"/>
      <c r="V4" s="153"/>
      <c r="W4" s="153"/>
      <c r="X4" s="153"/>
      <c r="Z4" s="383" t="s">
        <v>4</v>
      </c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153"/>
      <c r="AS4" s="153"/>
      <c r="AT4" s="153"/>
      <c r="AU4" s="153"/>
      <c r="AV4" s="153"/>
      <c r="AW4" s="157"/>
      <c r="AX4" s="157"/>
      <c r="AY4" s="157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</row>
    <row r="5" spans="1:66" ht="14.25" customHeight="1">
      <c r="A5" s="152"/>
      <c r="B5" s="152"/>
      <c r="C5" s="152"/>
      <c r="D5" s="152"/>
      <c r="U5" s="153"/>
      <c r="V5" s="153"/>
      <c r="W5" s="153"/>
      <c r="X5" s="15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153"/>
      <c r="AS5" s="153"/>
      <c r="AT5" s="153"/>
      <c r="AU5" s="153"/>
      <c r="AV5" s="153"/>
      <c r="AW5" s="157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</row>
    <row r="6" spans="1:66" ht="14.1" customHeight="1">
      <c r="A6" s="152"/>
      <c r="B6" s="152"/>
      <c r="C6" s="152"/>
      <c r="D6" s="382" t="s">
        <v>220</v>
      </c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153"/>
      <c r="V6" s="153"/>
      <c r="W6" s="153"/>
      <c r="X6" s="153"/>
      <c r="AQ6" s="153"/>
      <c r="AR6" s="153"/>
      <c r="AS6" s="153"/>
      <c r="AT6" s="153"/>
      <c r="AU6" s="153"/>
      <c r="AV6" s="153"/>
      <c r="AW6" s="157"/>
      <c r="AZ6" s="382" t="s">
        <v>230</v>
      </c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</row>
    <row r="7" spans="1:66" ht="13.5" customHeight="1">
      <c r="A7" s="373"/>
      <c r="B7" s="152"/>
      <c r="C7" s="15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53"/>
      <c r="V7" s="153"/>
      <c r="W7" s="153"/>
      <c r="X7" s="374" t="s">
        <v>221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153"/>
      <c r="AV7" s="153"/>
      <c r="AW7" s="157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</row>
    <row r="8" spans="1:66">
      <c r="A8" s="373"/>
      <c r="B8" s="152"/>
      <c r="C8" s="152"/>
      <c r="D8" s="375" t="s">
        <v>8</v>
      </c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153"/>
      <c r="V8" s="153"/>
      <c r="W8" s="15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53"/>
      <c r="AV8" s="153"/>
      <c r="AW8" s="157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</row>
    <row r="9" spans="1:66" ht="12" customHeight="1">
      <c r="A9" s="373"/>
      <c r="B9" s="152"/>
      <c r="C9" s="15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53"/>
      <c r="V9" s="153"/>
      <c r="W9" s="15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53"/>
      <c r="AV9" s="153"/>
      <c r="AW9" s="157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</row>
    <row r="10" spans="1:66" ht="30.95" customHeight="1">
      <c r="A10" s="373"/>
      <c r="B10" s="152"/>
      <c r="C10" s="152"/>
      <c r="D10" s="376" t="s">
        <v>234</v>
      </c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153"/>
      <c r="V10" s="153"/>
      <c r="W10" s="153"/>
      <c r="X10" s="153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153"/>
      <c r="AU10" s="153"/>
      <c r="AV10" s="153"/>
      <c r="AW10" s="157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</row>
    <row r="11" spans="1:66" ht="12.75" customHeight="1">
      <c r="A11" s="373"/>
      <c r="B11" s="164"/>
      <c r="C11" s="164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53"/>
      <c r="V11" s="153"/>
      <c r="W11" s="153"/>
      <c r="X11" s="374" t="s">
        <v>10</v>
      </c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153"/>
      <c r="AV11" s="153"/>
      <c r="AW11" s="157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</row>
    <row r="12" spans="1:66" ht="15.75" customHeight="1">
      <c r="A12" s="373"/>
      <c r="B12" s="164"/>
      <c r="C12" s="164"/>
      <c r="D12" s="376" t="s">
        <v>11</v>
      </c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153"/>
      <c r="V12" s="153"/>
      <c r="W12" s="153"/>
      <c r="X12" s="163"/>
      <c r="Y12" s="165"/>
      <c r="Z12" s="165"/>
      <c r="AA12" s="165"/>
      <c r="AB12" s="165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153"/>
      <c r="AV12" s="153"/>
      <c r="AW12" s="157"/>
      <c r="AX12" s="166"/>
      <c r="AY12" s="166"/>
      <c r="AZ12" s="167"/>
      <c r="BA12" s="167"/>
      <c r="BB12" s="167"/>
      <c r="BC12" s="167"/>
      <c r="BD12" s="167"/>
      <c r="BE12" s="167"/>
      <c r="BF12" s="162"/>
      <c r="BG12" s="162"/>
      <c r="BH12" s="162"/>
      <c r="BI12" s="162"/>
      <c r="BJ12" s="162"/>
      <c r="BK12" s="162"/>
      <c r="BL12" s="162"/>
      <c r="BM12" s="162"/>
      <c r="BN12" s="162"/>
    </row>
    <row r="13" spans="1:66" ht="26.1" customHeight="1">
      <c r="A13" s="373"/>
      <c r="B13" s="164"/>
      <c r="C13" s="164"/>
      <c r="D13" s="162"/>
      <c r="E13" s="162"/>
      <c r="F13" s="162"/>
      <c r="G13" s="162"/>
      <c r="H13" s="162"/>
      <c r="I13" s="162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153"/>
      <c r="V13" s="153"/>
      <c r="W13" s="153"/>
      <c r="X13" s="376" t="s">
        <v>12</v>
      </c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153"/>
      <c r="AV13" s="371"/>
      <c r="AW13" s="371"/>
      <c r="AX13" s="168"/>
      <c r="AY13" s="168"/>
      <c r="AZ13" s="169"/>
      <c r="BA13" s="169"/>
      <c r="BB13" s="169"/>
      <c r="BC13" s="169"/>
      <c r="BD13" s="169"/>
      <c r="BE13" s="169"/>
      <c r="BF13" s="162"/>
      <c r="BG13" s="162"/>
      <c r="BH13" s="162"/>
      <c r="BI13" s="162"/>
      <c r="BJ13" s="162"/>
      <c r="BK13" s="162"/>
      <c r="BL13" s="162"/>
      <c r="BM13" s="162"/>
      <c r="BN13" s="162"/>
    </row>
    <row r="14" spans="1:66" ht="41.1" customHeight="1">
      <c r="A14" s="373"/>
      <c r="B14" s="164"/>
      <c r="C14" s="164"/>
      <c r="D14" s="376" t="s">
        <v>232</v>
      </c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153"/>
      <c r="V14" s="153"/>
      <c r="W14" s="153"/>
      <c r="X14" s="153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153"/>
      <c r="AU14" s="153"/>
      <c r="AV14" s="371"/>
      <c r="AW14" s="371"/>
      <c r="AX14" s="168"/>
      <c r="AY14" s="168"/>
      <c r="AZ14" s="169"/>
      <c r="BA14" s="169"/>
      <c r="BB14" s="169"/>
      <c r="BC14" s="169"/>
      <c r="BD14" s="169"/>
      <c r="BE14" s="169"/>
      <c r="BF14" s="162"/>
      <c r="BG14" s="162"/>
      <c r="BH14" s="162"/>
      <c r="BI14" s="162"/>
      <c r="BJ14" s="162"/>
      <c r="BK14" s="162"/>
      <c r="BL14" s="162"/>
      <c r="BM14" s="162"/>
      <c r="BN14" s="162"/>
    </row>
    <row r="15" spans="1:66" ht="27.75" customHeight="1">
      <c r="A15" s="164"/>
      <c r="B15" s="164"/>
      <c r="C15" s="164"/>
      <c r="D15" s="280"/>
      <c r="E15" s="280"/>
      <c r="F15" s="28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153"/>
      <c r="V15" s="153"/>
      <c r="W15" s="153"/>
      <c r="X15" s="170" t="s">
        <v>19</v>
      </c>
      <c r="AU15" s="153"/>
      <c r="AV15" s="371"/>
      <c r="AW15" s="371"/>
      <c r="AX15" s="169"/>
      <c r="AY15" s="169"/>
      <c r="AZ15" s="169"/>
      <c r="BA15" s="169"/>
      <c r="BB15" s="169"/>
      <c r="BC15" s="169"/>
      <c r="BD15" s="169"/>
      <c r="BE15" s="169"/>
      <c r="BF15" s="171"/>
      <c r="BG15" s="157"/>
      <c r="BH15" s="157"/>
      <c r="BI15" s="157"/>
      <c r="BJ15" s="157"/>
      <c r="BK15" s="157"/>
      <c r="BL15" s="157"/>
      <c r="BM15" s="157"/>
      <c r="BN15" s="157"/>
    </row>
    <row r="16" spans="1:66" ht="11.1" customHeight="1">
      <c r="A16" s="162"/>
      <c r="B16" s="162"/>
      <c r="C16" s="162"/>
      <c r="D16" s="16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54"/>
      <c r="V16" s="154"/>
      <c r="W16" s="154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BC16" s="161"/>
      <c r="BD16" s="161"/>
      <c r="BG16" s="161"/>
      <c r="BH16" s="161"/>
      <c r="BI16" s="161"/>
      <c r="BJ16" s="161"/>
      <c r="BK16" s="161"/>
      <c r="BL16" s="161"/>
    </row>
    <row r="17" spans="1:66" ht="13.5" customHeight="1">
      <c r="A17" s="164"/>
      <c r="B17" s="164"/>
      <c r="C17" s="164"/>
      <c r="D17" s="164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53"/>
      <c r="V17" s="153"/>
      <c r="W17" s="153"/>
      <c r="X17" s="374" t="s">
        <v>20</v>
      </c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153"/>
      <c r="AV17" s="153"/>
      <c r="AW17" s="157"/>
      <c r="BC17" s="161"/>
      <c r="BD17" s="161"/>
      <c r="BG17" s="161"/>
      <c r="BH17" s="161"/>
      <c r="BI17" s="161"/>
      <c r="BJ17" s="161"/>
      <c r="BK17" s="161"/>
      <c r="BL17" s="161"/>
    </row>
    <row r="18" spans="1:66" ht="12.75" customHeight="1">
      <c r="A18" s="164"/>
      <c r="B18" s="164"/>
      <c r="C18" s="164"/>
      <c r="D18" s="164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53"/>
      <c r="V18" s="153"/>
      <c r="W18" s="153"/>
      <c r="AU18" s="153"/>
      <c r="AV18" s="153"/>
      <c r="AW18" s="157"/>
      <c r="BC18" s="161"/>
      <c r="BD18" s="161"/>
      <c r="BG18" s="161"/>
      <c r="BH18" s="161"/>
      <c r="BI18" s="161"/>
      <c r="BJ18" s="161"/>
      <c r="BK18" s="161"/>
      <c r="BL18" s="161"/>
    </row>
    <row r="19" spans="1:66" ht="10.5" customHeight="1">
      <c r="A19" s="164"/>
      <c r="B19" s="164"/>
      <c r="C19" s="164"/>
      <c r="D19" s="164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53"/>
      <c r="V19" s="153"/>
      <c r="W19" s="153"/>
      <c r="AU19" s="153"/>
      <c r="AV19" s="153"/>
      <c r="AW19" s="157"/>
      <c r="BC19" s="161"/>
      <c r="BD19" s="161"/>
      <c r="BG19" s="161"/>
      <c r="BH19" s="161"/>
      <c r="BI19" s="161"/>
      <c r="BJ19" s="161"/>
      <c r="BK19" s="161"/>
      <c r="BL19" s="161"/>
    </row>
    <row r="20" spans="1:66" ht="27" customHeight="1">
      <c r="A20" s="174"/>
      <c r="B20" s="396" t="s">
        <v>21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8"/>
      <c r="BC20" s="391" t="s">
        <v>22</v>
      </c>
      <c r="BD20" s="392"/>
      <c r="BE20" s="392"/>
      <c r="BF20" s="392"/>
      <c r="BG20" s="392"/>
      <c r="BH20" s="392"/>
      <c r="BI20" s="392"/>
      <c r="BJ20" s="392"/>
      <c r="BK20" s="392"/>
      <c r="BL20" s="392"/>
      <c r="BM20" s="392"/>
      <c r="BN20" s="393"/>
    </row>
    <row r="21" spans="1:66" ht="11.1" customHeight="1">
      <c r="A21" s="387"/>
      <c r="B21" s="388" t="s">
        <v>23</v>
      </c>
      <c r="C21" s="345" t="s">
        <v>24</v>
      </c>
      <c r="D21" s="346"/>
      <c r="E21" s="346"/>
      <c r="F21" s="347"/>
      <c r="G21" s="354"/>
      <c r="H21" s="345" t="s">
        <v>25</v>
      </c>
      <c r="I21" s="346"/>
      <c r="J21" s="347"/>
      <c r="K21" s="354"/>
      <c r="L21" s="345" t="s">
        <v>26</v>
      </c>
      <c r="M21" s="346"/>
      <c r="N21" s="346"/>
      <c r="O21" s="347"/>
      <c r="P21" s="345" t="s">
        <v>27</v>
      </c>
      <c r="Q21" s="346"/>
      <c r="R21" s="346"/>
      <c r="S21" s="347"/>
      <c r="T21" s="354"/>
      <c r="U21" s="345" t="s">
        <v>28</v>
      </c>
      <c r="V21" s="346"/>
      <c r="W21" s="347"/>
      <c r="X21" s="354"/>
      <c r="Y21" s="345" t="s">
        <v>29</v>
      </c>
      <c r="Z21" s="346"/>
      <c r="AA21" s="347"/>
      <c r="AB21" s="354"/>
      <c r="AC21" s="345" t="s">
        <v>30</v>
      </c>
      <c r="AD21" s="346"/>
      <c r="AE21" s="346"/>
      <c r="AF21" s="347"/>
      <c r="AG21" s="354"/>
      <c r="AH21" s="345" t="s">
        <v>31</v>
      </c>
      <c r="AI21" s="346"/>
      <c r="AJ21" s="347"/>
      <c r="AK21" s="354"/>
      <c r="AL21" s="345" t="s">
        <v>32</v>
      </c>
      <c r="AM21" s="346"/>
      <c r="AN21" s="346"/>
      <c r="AO21" s="347"/>
      <c r="AP21" s="345" t="s">
        <v>33</v>
      </c>
      <c r="AQ21" s="346"/>
      <c r="AR21" s="346"/>
      <c r="AS21" s="347"/>
      <c r="AT21" s="354"/>
      <c r="AU21" s="345" t="s">
        <v>34</v>
      </c>
      <c r="AV21" s="346"/>
      <c r="AW21" s="347"/>
      <c r="AX21" s="354"/>
      <c r="AY21" s="345" t="s">
        <v>35</v>
      </c>
      <c r="AZ21" s="346"/>
      <c r="BA21" s="346"/>
      <c r="BB21" s="347"/>
      <c r="BC21" s="333" t="s">
        <v>36</v>
      </c>
      <c r="BD21" s="334"/>
      <c r="BE21" s="333" t="s">
        <v>37</v>
      </c>
      <c r="BF21" s="334"/>
      <c r="BG21" s="333" t="s">
        <v>38</v>
      </c>
      <c r="BH21" s="334"/>
      <c r="BI21" s="328" t="s">
        <v>39</v>
      </c>
      <c r="BJ21" s="328" t="s">
        <v>40</v>
      </c>
      <c r="BK21" s="333" t="s">
        <v>41</v>
      </c>
      <c r="BL21" s="334"/>
      <c r="BM21" s="384" t="s">
        <v>43</v>
      </c>
      <c r="BN21" s="384" t="s">
        <v>42</v>
      </c>
    </row>
    <row r="22" spans="1:66" ht="10.5" customHeight="1">
      <c r="A22" s="387"/>
      <c r="B22" s="389"/>
      <c r="C22" s="348"/>
      <c r="D22" s="349"/>
      <c r="E22" s="349"/>
      <c r="F22" s="350"/>
      <c r="G22" s="355"/>
      <c r="H22" s="348"/>
      <c r="I22" s="349"/>
      <c r="J22" s="350"/>
      <c r="K22" s="355"/>
      <c r="L22" s="348"/>
      <c r="M22" s="349"/>
      <c r="N22" s="349"/>
      <c r="O22" s="350"/>
      <c r="P22" s="348"/>
      <c r="Q22" s="349"/>
      <c r="R22" s="349"/>
      <c r="S22" s="350"/>
      <c r="T22" s="355"/>
      <c r="U22" s="348"/>
      <c r="V22" s="349"/>
      <c r="W22" s="350"/>
      <c r="X22" s="355"/>
      <c r="Y22" s="348"/>
      <c r="Z22" s="349"/>
      <c r="AA22" s="350"/>
      <c r="AB22" s="355"/>
      <c r="AC22" s="348"/>
      <c r="AD22" s="349"/>
      <c r="AE22" s="349"/>
      <c r="AF22" s="350"/>
      <c r="AG22" s="355"/>
      <c r="AH22" s="348"/>
      <c r="AI22" s="349"/>
      <c r="AJ22" s="350"/>
      <c r="AK22" s="355"/>
      <c r="AL22" s="348"/>
      <c r="AM22" s="349"/>
      <c r="AN22" s="349"/>
      <c r="AO22" s="350"/>
      <c r="AP22" s="348"/>
      <c r="AQ22" s="349"/>
      <c r="AR22" s="349"/>
      <c r="AS22" s="350"/>
      <c r="AT22" s="355"/>
      <c r="AU22" s="348"/>
      <c r="AV22" s="349"/>
      <c r="AW22" s="350"/>
      <c r="AX22" s="355"/>
      <c r="AY22" s="348"/>
      <c r="AZ22" s="349"/>
      <c r="BA22" s="349"/>
      <c r="BB22" s="350"/>
      <c r="BC22" s="335"/>
      <c r="BD22" s="336"/>
      <c r="BE22" s="335"/>
      <c r="BF22" s="336"/>
      <c r="BG22" s="335"/>
      <c r="BH22" s="336"/>
      <c r="BI22" s="329"/>
      <c r="BJ22" s="329"/>
      <c r="BK22" s="335"/>
      <c r="BL22" s="336"/>
      <c r="BM22" s="385"/>
      <c r="BN22" s="385"/>
    </row>
    <row r="23" spans="1:66" ht="25.5" customHeight="1">
      <c r="A23" s="387"/>
      <c r="B23" s="390"/>
      <c r="C23" s="351"/>
      <c r="D23" s="352"/>
      <c r="E23" s="352"/>
      <c r="F23" s="353"/>
      <c r="G23" s="356"/>
      <c r="H23" s="351"/>
      <c r="I23" s="352"/>
      <c r="J23" s="353"/>
      <c r="K23" s="356"/>
      <c r="L23" s="351"/>
      <c r="M23" s="352"/>
      <c r="N23" s="352"/>
      <c r="O23" s="353"/>
      <c r="P23" s="351"/>
      <c r="Q23" s="352"/>
      <c r="R23" s="352"/>
      <c r="S23" s="353"/>
      <c r="T23" s="356"/>
      <c r="U23" s="351"/>
      <c r="V23" s="352"/>
      <c r="W23" s="353"/>
      <c r="X23" s="356"/>
      <c r="Y23" s="351"/>
      <c r="Z23" s="352"/>
      <c r="AA23" s="353"/>
      <c r="AB23" s="356"/>
      <c r="AC23" s="351"/>
      <c r="AD23" s="352"/>
      <c r="AE23" s="352"/>
      <c r="AF23" s="353"/>
      <c r="AG23" s="356"/>
      <c r="AH23" s="351"/>
      <c r="AI23" s="352"/>
      <c r="AJ23" s="353"/>
      <c r="AK23" s="356"/>
      <c r="AL23" s="351"/>
      <c r="AM23" s="352"/>
      <c r="AN23" s="352"/>
      <c r="AO23" s="353"/>
      <c r="AP23" s="351"/>
      <c r="AQ23" s="352"/>
      <c r="AR23" s="352"/>
      <c r="AS23" s="353"/>
      <c r="AT23" s="356"/>
      <c r="AU23" s="351"/>
      <c r="AV23" s="352"/>
      <c r="AW23" s="353"/>
      <c r="AX23" s="356"/>
      <c r="AY23" s="351"/>
      <c r="AZ23" s="352"/>
      <c r="BA23" s="352"/>
      <c r="BB23" s="353"/>
      <c r="BC23" s="337"/>
      <c r="BD23" s="338"/>
      <c r="BE23" s="337"/>
      <c r="BF23" s="338"/>
      <c r="BG23" s="337"/>
      <c r="BH23" s="338"/>
      <c r="BI23" s="330"/>
      <c r="BJ23" s="330"/>
      <c r="BK23" s="337"/>
      <c r="BL23" s="338"/>
      <c r="BM23" s="386"/>
      <c r="BN23" s="386"/>
    </row>
    <row r="24" spans="1:66" ht="25.5" customHeight="1">
      <c r="A24" s="175"/>
      <c r="B24" s="176">
        <v>1</v>
      </c>
      <c r="C24" s="176" t="s">
        <v>44</v>
      </c>
      <c r="D24" s="176" t="s">
        <v>44</v>
      </c>
      <c r="E24" s="176" t="s">
        <v>44</v>
      </c>
      <c r="F24" s="176" t="s">
        <v>44</v>
      </c>
      <c r="G24" s="176" t="s">
        <v>44</v>
      </c>
      <c r="H24" s="176" t="s">
        <v>44</v>
      </c>
      <c r="I24" s="176" t="s">
        <v>44</v>
      </c>
      <c r="J24" s="176" t="s">
        <v>44</v>
      </c>
      <c r="K24" s="176" t="s">
        <v>44</v>
      </c>
      <c r="L24" s="176" t="s">
        <v>44</v>
      </c>
      <c r="M24" s="176" t="s">
        <v>44</v>
      </c>
      <c r="N24" s="176" t="s">
        <v>44</v>
      </c>
      <c r="O24" s="176" t="s">
        <v>44</v>
      </c>
      <c r="P24" s="176" t="s">
        <v>44</v>
      </c>
      <c r="Q24" s="176" t="s">
        <v>44</v>
      </c>
      <c r="R24" s="176" t="s">
        <v>44</v>
      </c>
      <c r="S24" s="176" t="s">
        <v>44</v>
      </c>
      <c r="T24" s="176" t="s">
        <v>44</v>
      </c>
      <c r="U24" s="176" t="s">
        <v>45</v>
      </c>
      <c r="V24" s="176" t="s">
        <v>46</v>
      </c>
      <c r="W24" s="176" t="s">
        <v>46</v>
      </c>
      <c r="X24" s="176" t="s">
        <v>45</v>
      </c>
      <c r="Y24" s="176" t="s">
        <v>45</v>
      </c>
      <c r="Z24" s="176" t="s">
        <v>44</v>
      </c>
      <c r="AA24" s="176" t="s">
        <v>44</v>
      </c>
      <c r="AB24" s="176" t="s">
        <v>44</v>
      </c>
      <c r="AC24" s="177" t="s">
        <v>44</v>
      </c>
      <c r="AD24" s="177" t="s">
        <v>44</v>
      </c>
      <c r="AE24" s="177" t="s">
        <v>44</v>
      </c>
      <c r="AF24" s="176" t="s">
        <v>44</v>
      </c>
      <c r="AG24" s="176" t="s">
        <v>44</v>
      </c>
      <c r="AH24" s="176" t="s">
        <v>44</v>
      </c>
      <c r="AI24" s="176" t="s">
        <v>44</v>
      </c>
      <c r="AJ24" s="176" t="s">
        <v>44</v>
      </c>
      <c r="AK24" s="176" t="s">
        <v>44</v>
      </c>
      <c r="AL24" s="176" t="s">
        <v>44</v>
      </c>
      <c r="AM24" s="176" t="s">
        <v>44</v>
      </c>
      <c r="AN24" s="176" t="s">
        <v>44</v>
      </c>
      <c r="AO24" s="176" t="s">
        <v>44</v>
      </c>
      <c r="AP24" s="176" t="s">
        <v>44</v>
      </c>
      <c r="AQ24" s="176" t="s">
        <v>46</v>
      </c>
      <c r="AR24" s="176" t="s">
        <v>46</v>
      </c>
      <c r="AS24" s="177" t="s">
        <v>47</v>
      </c>
      <c r="AT24" s="178" t="s">
        <v>47</v>
      </c>
      <c r="AU24" s="179" t="s">
        <v>47</v>
      </c>
      <c r="AV24" s="176" t="s">
        <v>45</v>
      </c>
      <c r="AW24" s="176" t="s">
        <v>45</v>
      </c>
      <c r="AX24" s="176" t="s">
        <v>45</v>
      </c>
      <c r="AY24" s="176" t="s">
        <v>45</v>
      </c>
      <c r="AZ24" s="176" t="s">
        <v>45</v>
      </c>
      <c r="BA24" s="176" t="s">
        <v>45</v>
      </c>
      <c r="BB24" s="176" t="s">
        <v>45</v>
      </c>
      <c r="BC24" s="331">
        <v>35</v>
      </c>
      <c r="BD24" s="332"/>
      <c r="BE24" s="331">
        <v>4</v>
      </c>
      <c r="BF24" s="332"/>
      <c r="BG24" s="331">
        <v>3</v>
      </c>
      <c r="BH24" s="332"/>
      <c r="BI24" s="180"/>
      <c r="BJ24" s="181"/>
      <c r="BK24" s="331"/>
      <c r="BL24" s="332"/>
      <c r="BM24" s="182">
        <v>10</v>
      </c>
      <c r="BN24" s="183">
        <v>52</v>
      </c>
    </row>
    <row r="25" spans="1:66" ht="21" customHeight="1">
      <c r="A25" s="175"/>
      <c r="B25" s="176">
        <v>2</v>
      </c>
      <c r="C25" s="176" t="s">
        <v>44</v>
      </c>
      <c r="D25" s="176" t="s">
        <v>44</v>
      </c>
      <c r="E25" s="176" t="s">
        <v>44</v>
      </c>
      <c r="F25" s="176" t="s">
        <v>44</v>
      </c>
      <c r="G25" s="176" t="s">
        <v>44</v>
      </c>
      <c r="H25" s="176" t="s">
        <v>44</v>
      </c>
      <c r="I25" s="176" t="s">
        <v>44</v>
      </c>
      <c r="J25" s="176" t="s">
        <v>44</v>
      </c>
      <c r="K25" s="176" t="s">
        <v>44</v>
      </c>
      <c r="L25" s="176" t="s">
        <v>44</v>
      </c>
      <c r="M25" s="176" t="s">
        <v>44</v>
      </c>
      <c r="N25" s="176" t="s">
        <v>44</v>
      </c>
      <c r="O25" s="176" t="s">
        <v>44</v>
      </c>
      <c r="P25" s="176" t="s">
        <v>44</v>
      </c>
      <c r="Q25" s="176" t="s">
        <v>44</v>
      </c>
      <c r="R25" s="176" t="s">
        <v>44</v>
      </c>
      <c r="S25" s="176" t="s">
        <v>44</v>
      </c>
      <c r="T25" s="176" t="s">
        <v>44</v>
      </c>
      <c r="U25" s="176" t="s">
        <v>45</v>
      </c>
      <c r="V25" s="176" t="s">
        <v>46</v>
      </c>
      <c r="W25" s="179" t="s">
        <v>46</v>
      </c>
      <c r="X25" s="176" t="s">
        <v>45</v>
      </c>
      <c r="Y25" s="176" t="s">
        <v>45</v>
      </c>
      <c r="Z25" s="176" t="s">
        <v>44</v>
      </c>
      <c r="AA25" s="176" t="s">
        <v>44</v>
      </c>
      <c r="AB25" s="176" t="s">
        <v>44</v>
      </c>
      <c r="AC25" s="176" t="s">
        <v>44</v>
      </c>
      <c r="AD25" s="176" t="s">
        <v>44</v>
      </c>
      <c r="AE25" s="176" t="s">
        <v>44</v>
      </c>
      <c r="AF25" s="176" t="s">
        <v>44</v>
      </c>
      <c r="AG25" s="176" t="s">
        <v>44</v>
      </c>
      <c r="AH25" s="176" t="s">
        <v>44</v>
      </c>
      <c r="AI25" s="176" t="s">
        <v>44</v>
      </c>
      <c r="AJ25" s="176" t="s">
        <v>44</v>
      </c>
      <c r="AK25" s="176" t="s">
        <v>44</v>
      </c>
      <c r="AL25" s="176" t="s">
        <v>44</v>
      </c>
      <c r="AM25" s="176" t="s">
        <v>44</v>
      </c>
      <c r="AN25" s="176" t="s">
        <v>44</v>
      </c>
      <c r="AO25" s="176" t="s">
        <v>44</v>
      </c>
      <c r="AP25" s="176" t="s">
        <v>44</v>
      </c>
      <c r="AQ25" s="176" t="s">
        <v>46</v>
      </c>
      <c r="AR25" s="176" t="s">
        <v>46</v>
      </c>
      <c r="AS25" s="176" t="s">
        <v>46</v>
      </c>
      <c r="AT25" s="176" t="s">
        <v>45</v>
      </c>
      <c r="AU25" s="176" t="s">
        <v>45</v>
      </c>
      <c r="AV25" s="176" t="s">
        <v>45</v>
      </c>
      <c r="AW25" s="176" t="s">
        <v>45</v>
      </c>
      <c r="AX25" s="176" t="s">
        <v>45</v>
      </c>
      <c r="AY25" s="176" t="s">
        <v>45</v>
      </c>
      <c r="AZ25" s="176" t="s">
        <v>45</v>
      </c>
      <c r="BA25" s="176" t="s">
        <v>45</v>
      </c>
      <c r="BB25" s="176" t="s">
        <v>45</v>
      </c>
      <c r="BC25" s="331">
        <v>35</v>
      </c>
      <c r="BD25" s="332"/>
      <c r="BE25" s="394">
        <v>5</v>
      </c>
      <c r="BF25" s="395"/>
      <c r="BG25" s="331"/>
      <c r="BH25" s="332"/>
      <c r="BI25" s="180"/>
      <c r="BJ25" s="181"/>
      <c r="BK25" s="331"/>
      <c r="BL25" s="332"/>
      <c r="BM25" s="279">
        <v>12</v>
      </c>
      <c r="BN25" s="183">
        <v>52</v>
      </c>
    </row>
    <row r="26" spans="1:66" ht="16.350000000000001" customHeight="1">
      <c r="A26" s="175"/>
      <c r="B26" s="176">
        <v>3</v>
      </c>
      <c r="C26" s="176" t="s">
        <v>44</v>
      </c>
      <c r="D26" s="176" t="s">
        <v>44</v>
      </c>
      <c r="E26" s="176" t="s">
        <v>44</v>
      </c>
      <c r="F26" s="176" t="s">
        <v>44</v>
      </c>
      <c r="G26" s="176" t="s">
        <v>44</v>
      </c>
      <c r="H26" s="176" t="s">
        <v>44</v>
      </c>
      <c r="I26" s="176" t="s">
        <v>44</v>
      </c>
      <c r="J26" s="176" t="s">
        <v>44</v>
      </c>
      <c r="K26" s="176" t="s">
        <v>44</v>
      </c>
      <c r="L26" s="177" t="s">
        <v>48</v>
      </c>
      <c r="M26" s="178" t="s">
        <v>48</v>
      </c>
      <c r="N26" s="177" t="s">
        <v>48</v>
      </c>
      <c r="O26" s="177" t="s">
        <v>48</v>
      </c>
      <c r="P26" s="176" t="s">
        <v>44</v>
      </c>
      <c r="Q26" s="176" t="s">
        <v>44</v>
      </c>
      <c r="R26" s="176" t="s">
        <v>44</v>
      </c>
      <c r="S26" s="176" t="s">
        <v>44</v>
      </c>
      <c r="T26" s="176" t="s">
        <v>44</v>
      </c>
      <c r="U26" s="176" t="s">
        <v>45</v>
      </c>
      <c r="V26" s="176" t="s">
        <v>46</v>
      </c>
      <c r="W26" s="179" t="s">
        <v>46</v>
      </c>
      <c r="X26" s="176" t="s">
        <v>45</v>
      </c>
      <c r="Y26" s="176" t="s">
        <v>45</v>
      </c>
      <c r="Z26" s="176" t="s">
        <v>44</v>
      </c>
      <c r="AA26" s="176" t="s">
        <v>44</v>
      </c>
      <c r="AB26" s="176" t="s">
        <v>44</v>
      </c>
      <c r="AC26" s="176" t="s">
        <v>44</v>
      </c>
      <c r="AD26" s="176" t="s">
        <v>44</v>
      </c>
      <c r="AE26" s="176" t="s">
        <v>44</v>
      </c>
      <c r="AF26" s="176" t="s">
        <v>44</v>
      </c>
      <c r="AG26" s="176" t="s">
        <v>44</v>
      </c>
      <c r="AH26" s="176" t="s">
        <v>44</v>
      </c>
      <c r="AI26" s="176" t="s">
        <v>44</v>
      </c>
      <c r="AJ26" s="176" t="s">
        <v>44</v>
      </c>
      <c r="AK26" s="176" t="s">
        <v>44</v>
      </c>
      <c r="AL26" s="176" t="s">
        <v>44</v>
      </c>
      <c r="AM26" s="176" t="s">
        <v>44</v>
      </c>
      <c r="AN26" s="176" t="s">
        <v>44</v>
      </c>
      <c r="AO26" s="176" t="s">
        <v>44</v>
      </c>
      <c r="AP26" s="176" t="s">
        <v>44</v>
      </c>
      <c r="AQ26" s="176" t="s">
        <v>46</v>
      </c>
      <c r="AR26" s="176" t="s">
        <v>46</v>
      </c>
      <c r="AS26" s="178" t="s">
        <v>46</v>
      </c>
      <c r="AT26" s="176" t="s">
        <v>45</v>
      </c>
      <c r="AU26" s="176" t="s">
        <v>45</v>
      </c>
      <c r="AV26" s="176" t="s">
        <v>45</v>
      </c>
      <c r="AW26" s="176" t="s">
        <v>45</v>
      </c>
      <c r="AX26" s="176" t="s">
        <v>45</v>
      </c>
      <c r="AY26" s="176" t="s">
        <v>45</v>
      </c>
      <c r="AZ26" s="176" t="s">
        <v>45</v>
      </c>
      <c r="BA26" s="176" t="s">
        <v>45</v>
      </c>
      <c r="BB26" s="176" t="s">
        <v>45</v>
      </c>
      <c r="BC26" s="331">
        <v>31</v>
      </c>
      <c r="BD26" s="332"/>
      <c r="BE26" s="394">
        <v>5</v>
      </c>
      <c r="BF26" s="395"/>
      <c r="BG26" s="331"/>
      <c r="BH26" s="332"/>
      <c r="BI26" s="184">
        <v>4</v>
      </c>
      <c r="BJ26" s="181"/>
      <c r="BK26" s="331"/>
      <c r="BL26" s="332"/>
      <c r="BM26" s="279">
        <v>12</v>
      </c>
      <c r="BN26" s="183">
        <v>52</v>
      </c>
    </row>
    <row r="27" spans="1:66" ht="13.7" customHeight="1">
      <c r="A27" s="175"/>
      <c r="B27" s="176">
        <v>4</v>
      </c>
      <c r="C27" s="176" t="s">
        <v>44</v>
      </c>
      <c r="D27" s="176" t="s">
        <v>44</v>
      </c>
      <c r="E27" s="176" t="s">
        <v>44</v>
      </c>
      <c r="F27" s="176" t="s">
        <v>44</v>
      </c>
      <c r="G27" s="176" t="s">
        <v>44</v>
      </c>
      <c r="H27" s="176" t="s">
        <v>44</v>
      </c>
      <c r="I27" s="176" t="s">
        <v>44</v>
      </c>
      <c r="J27" s="176" t="s">
        <v>44</v>
      </c>
      <c r="K27" s="176" t="s">
        <v>44</v>
      </c>
      <c r="L27" s="176" t="s">
        <v>44</v>
      </c>
      <c r="M27" s="176" t="s">
        <v>44</v>
      </c>
      <c r="N27" s="176" t="s">
        <v>44</v>
      </c>
      <c r="O27" s="176" t="s">
        <v>44</v>
      </c>
      <c r="P27" s="176" t="s">
        <v>44</v>
      </c>
      <c r="Q27" s="176" t="s">
        <v>44</v>
      </c>
      <c r="R27" s="176" t="s">
        <v>44</v>
      </c>
      <c r="S27" s="176" t="s">
        <v>44</v>
      </c>
      <c r="T27" s="176" t="s">
        <v>44</v>
      </c>
      <c r="U27" s="176" t="s">
        <v>45</v>
      </c>
      <c r="V27" s="176" t="s">
        <v>46</v>
      </c>
      <c r="W27" s="176" t="s">
        <v>46</v>
      </c>
      <c r="X27" s="176" t="s">
        <v>45</v>
      </c>
      <c r="Y27" s="176" t="s">
        <v>45</v>
      </c>
      <c r="Z27" s="177" t="s">
        <v>48</v>
      </c>
      <c r="AA27" s="177" t="s">
        <v>48</v>
      </c>
      <c r="AB27" s="177" t="s">
        <v>48</v>
      </c>
      <c r="AC27" s="177" t="s">
        <v>48</v>
      </c>
      <c r="AD27" s="176" t="s">
        <v>48</v>
      </c>
      <c r="AE27" s="176" t="s">
        <v>48</v>
      </c>
      <c r="AF27" s="176" t="s">
        <v>44</v>
      </c>
      <c r="AG27" s="176" t="s">
        <v>44</v>
      </c>
      <c r="AH27" s="176" t="s">
        <v>44</v>
      </c>
      <c r="AI27" s="176" t="s">
        <v>44</v>
      </c>
      <c r="AJ27" s="176" t="s">
        <v>44</v>
      </c>
      <c r="AK27" s="176" t="s">
        <v>44</v>
      </c>
      <c r="AL27" s="176" t="s">
        <v>44</v>
      </c>
      <c r="AM27" s="176" t="s">
        <v>44</v>
      </c>
      <c r="AN27" s="176" t="s">
        <v>44</v>
      </c>
      <c r="AO27" s="176" t="s">
        <v>44</v>
      </c>
      <c r="AP27" s="176" t="s">
        <v>44</v>
      </c>
      <c r="AQ27" s="176" t="s">
        <v>46</v>
      </c>
      <c r="AR27" s="176" t="s">
        <v>46</v>
      </c>
      <c r="AS27" s="176" t="s">
        <v>46</v>
      </c>
      <c r="AT27" s="176" t="s">
        <v>49</v>
      </c>
      <c r="AU27" s="176"/>
      <c r="AV27" s="176"/>
      <c r="AW27" s="176"/>
      <c r="AX27" s="176"/>
      <c r="AY27" s="176"/>
      <c r="AZ27" s="176"/>
      <c r="BA27" s="176"/>
      <c r="BB27" s="176"/>
      <c r="BC27" s="331">
        <v>29</v>
      </c>
      <c r="BD27" s="332"/>
      <c r="BE27" s="331">
        <v>5</v>
      </c>
      <c r="BF27" s="332"/>
      <c r="BG27" s="331"/>
      <c r="BH27" s="332"/>
      <c r="BI27" s="184">
        <v>6</v>
      </c>
      <c r="BJ27" s="183">
        <v>1</v>
      </c>
      <c r="BK27" s="331"/>
      <c r="BL27" s="332"/>
      <c r="BM27" s="182">
        <v>3</v>
      </c>
      <c r="BN27" s="183">
        <v>44</v>
      </c>
    </row>
    <row r="28" spans="1:66" ht="29.25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6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</row>
    <row r="29" spans="1:66" s="189" customFormat="1" ht="35.25" customHeight="1">
      <c r="A29" s="187"/>
      <c r="B29" s="187"/>
      <c r="C29" s="187"/>
      <c r="D29" s="331" t="s">
        <v>50</v>
      </c>
      <c r="E29" s="332"/>
      <c r="F29" s="339" t="s">
        <v>36</v>
      </c>
      <c r="G29" s="340"/>
      <c r="H29" s="340"/>
      <c r="I29" s="340"/>
      <c r="J29" s="340"/>
      <c r="K29" s="341"/>
      <c r="L29" s="331" t="s">
        <v>51</v>
      </c>
      <c r="M29" s="332"/>
      <c r="N29" s="339" t="s">
        <v>52</v>
      </c>
      <c r="O29" s="340"/>
      <c r="P29" s="340"/>
      <c r="Q29" s="340"/>
      <c r="R29" s="340"/>
      <c r="S29" s="341"/>
      <c r="T29" s="331" t="s">
        <v>53</v>
      </c>
      <c r="U29" s="332"/>
      <c r="V29" s="339" t="s">
        <v>38</v>
      </c>
      <c r="W29" s="340"/>
      <c r="X29" s="340"/>
      <c r="Y29" s="340"/>
      <c r="Z29" s="340"/>
      <c r="AA29" s="341"/>
      <c r="AB29" s="331" t="s">
        <v>54</v>
      </c>
      <c r="AC29" s="332"/>
      <c r="AD29" s="339" t="s">
        <v>39</v>
      </c>
      <c r="AE29" s="340"/>
      <c r="AF29" s="340"/>
      <c r="AG29" s="340"/>
      <c r="AH29" s="340"/>
      <c r="AI29" s="341"/>
      <c r="AJ29" s="331" t="s">
        <v>55</v>
      </c>
      <c r="AK29" s="332"/>
      <c r="AL29" s="339" t="s">
        <v>56</v>
      </c>
      <c r="AM29" s="340"/>
      <c r="AN29" s="340"/>
      <c r="AO29" s="340"/>
      <c r="AP29" s="340"/>
      <c r="AQ29" s="341"/>
      <c r="AR29" s="400" t="s">
        <v>57</v>
      </c>
      <c r="AS29" s="401"/>
      <c r="AT29" s="339" t="s">
        <v>41</v>
      </c>
      <c r="AU29" s="340"/>
      <c r="AV29" s="340"/>
      <c r="AW29" s="340"/>
      <c r="AX29" s="340"/>
      <c r="AY29" s="340"/>
      <c r="AZ29" s="340"/>
      <c r="BA29" s="340"/>
      <c r="BB29" s="340"/>
      <c r="BC29" s="340"/>
      <c r="BD29" s="341"/>
      <c r="BE29" s="400" t="s">
        <v>58</v>
      </c>
      <c r="BF29" s="401"/>
      <c r="BG29" s="339" t="s">
        <v>43</v>
      </c>
      <c r="BH29" s="340"/>
      <c r="BI29" s="340"/>
      <c r="BJ29" s="340"/>
      <c r="BK29" s="340"/>
      <c r="BL29" s="340"/>
      <c r="BM29" s="188"/>
    </row>
    <row r="30" spans="1:66" ht="24.75" customHeight="1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</row>
    <row r="31" spans="1:66" ht="24" customHeight="1">
      <c r="A31" s="357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</row>
    <row r="32" spans="1:66" ht="33" customHeight="1">
      <c r="A32" s="170"/>
      <c r="B32" s="170"/>
      <c r="C32" s="170"/>
      <c r="D32" s="170"/>
      <c r="E32" s="170"/>
      <c r="F32" s="190"/>
      <c r="G32" s="396" t="s">
        <v>59</v>
      </c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8"/>
      <c r="BM32" s="191"/>
      <c r="BN32" s="192"/>
    </row>
    <row r="33" spans="1:66" ht="25.5" customHeight="1">
      <c r="A33" s="170"/>
      <c r="B33" s="170"/>
      <c r="C33" s="170"/>
      <c r="D33" s="170"/>
      <c r="E33" s="170"/>
      <c r="F33" s="170"/>
      <c r="G33" s="421" t="s">
        <v>60</v>
      </c>
      <c r="H33" s="422"/>
      <c r="I33" s="285" t="s">
        <v>61</v>
      </c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286"/>
      <c r="U33" s="360" t="s">
        <v>62</v>
      </c>
      <c r="V33" s="432"/>
      <c r="W33" s="432"/>
      <c r="X33" s="432"/>
      <c r="Y33" s="432"/>
      <c r="Z33" s="432"/>
      <c r="AA33" s="432"/>
      <c r="AB33" s="432"/>
      <c r="AC33" s="432"/>
      <c r="AD33" s="361"/>
      <c r="AE33" s="402" t="s">
        <v>63</v>
      </c>
      <c r="AF33" s="403"/>
      <c r="AG33" s="402" t="s">
        <v>64</v>
      </c>
      <c r="AH33" s="403"/>
      <c r="AI33" s="437" t="s">
        <v>65</v>
      </c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8"/>
      <c r="AU33" s="438"/>
      <c r="AV33" s="439"/>
      <c r="AW33" s="437" t="s">
        <v>66</v>
      </c>
      <c r="AX33" s="438"/>
      <c r="AY33" s="438"/>
      <c r="AZ33" s="438"/>
      <c r="BA33" s="438"/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9"/>
      <c r="BM33" s="192"/>
      <c r="BN33" s="192"/>
    </row>
    <row r="34" spans="1:66" ht="30" customHeight="1">
      <c r="A34" s="155"/>
      <c r="B34" s="155"/>
      <c r="C34" s="155"/>
      <c r="G34" s="423"/>
      <c r="H34" s="424"/>
      <c r="I34" s="428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30"/>
      <c r="U34" s="433"/>
      <c r="V34" s="434"/>
      <c r="W34" s="434"/>
      <c r="X34" s="434"/>
      <c r="Y34" s="434"/>
      <c r="Z34" s="434"/>
      <c r="AA34" s="434"/>
      <c r="AB34" s="434"/>
      <c r="AC34" s="434"/>
      <c r="AD34" s="435"/>
      <c r="AE34" s="404"/>
      <c r="AF34" s="405"/>
      <c r="AG34" s="404"/>
      <c r="AH34" s="405"/>
      <c r="AI34" s="408" t="s">
        <v>67</v>
      </c>
      <c r="AJ34" s="409"/>
      <c r="AK34" s="409"/>
      <c r="AL34" s="409"/>
      <c r="AM34" s="409"/>
      <c r="AN34" s="409"/>
      <c r="AO34" s="409"/>
      <c r="AP34" s="409"/>
      <c r="AQ34" s="409"/>
      <c r="AR34" s="410"/>
      <c r="AS34" s="408" t="s">
        <v>227</v>
      </c>
      <c r="AT34" s="410"/>
      <c r="AU34" s="402" t="s">
        <v>69</v>
      </c>
      <c r="AV34" s="403"/>
      <c r="AW34" s="408" t="s">
        <v>70</v>
      </c>
      <c r="AX34" s="409"/>
      <c r="AY34" s="409"/>
      <c r="AZ34" s="410"/>
      <c r="BA34" s="408" t="s">
        <v>71</v>
      </c>
      <c r="BB34" s="409"/>
      <c r="BC34" s="409"/>
      <c r="BD34" s="410"/>
      <c r="BE34" s="408" t="s">
        <v>72</v>
      </c>
      <c r="BF34" s="409"/>
      <c r="BG34" s="409"/>
      <c r="BH34" s="410"/>
      <c r="BI34" s="408" t="s">
        <v>73</v>
      </c>
      <c r="BJ34" s="409"/>
      <c r="BK34" s="409"/>
      <c r="BL34" s="410"/>
      <c r="BM34" s="193"/>
      <c r="BN34" s="193"/>
    </row>
    <row r="35" spans="1:66" ht="24" customHeight="1">
      <c r="A35" s="155"/>
      <c r="B35" s="155"/>
      <c r="C35" s="155"/>
      <c r="G35" s="423"/>
      <c r="H35" s="424"/>
      <c r="I35" s="428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30"/>
      <c r="U35" s="362"/>
      <c r="V35" s="436"/>
      <c r="W35" s="436"/>
      <c r="X35" s="436"/>
      <c r="Y35" s="436"/>
      <c r="Z35" s="436"/>
      <c r="AA35" s="436"/>
      <c r="AB35" s="436"/>
      <c r="AC35" s="436"/>
      <c r="AD35" s="363"/>
      <c r="AE35" s="404"/>
      <c r="AF35" s="405"/>
      <c r="AG35" s="404"/>
      <c r="AH35" s="405"/>
      <c r="AI35" s="339"/>
      <c r="AJ35" s="411"/>
      <c r="AK35" s="411"/>
      <c r="AL35" s="411"/>
      <c r="AM35" s="411"/>
      <c r="AN35" s="411"/>
      <c r="AO35" s="411"/>
      <c r="AP35" s="411"/>
      <c r="AQ35" s="411"/>
      <c r="AR35" s="341"/>
      <c r="AS35" s="339"/>
      <c r="AT35" s="341"/>
      <c r="AU35" s="404"/>
      <c r="AV35" s="405"/>
      <c r="AW35" s="412"/>
      <c r="AX35" s="413"/>
      <c r="AY35" s="413"/>
      <c r="AZ35" s="414"/>
      <c r="BA35" s="412"/>
      <c r="BB35" s="413"/>
      <c r="BC35" s="413"/>
      <c r="BD35" s="414"/>
      <c r="BE35" s="412"/>
      <c r="BF35" s="413"/>
      <c r="BG35" s="413"/>
      <c r="BH35" s="414"/>
      <c r="BI35" s="412"/>
      <c r="BJ35" s="413"/>
      <c r="BK35" s="413"/>
      <c r="BL35" s="414"/>
      <c r="BM35" s="193"/>
      <c r="BN35" s="193"/>
    </row>
    <row r="36" spans="1:66" ht="27" customHeight="1">
      <c r="A36" s="155"/>
      <c r="B36" s="155"/>
      <c r="C36" s="155"/>
      <c r="G36" s="423"/>
      <c r="H36" s="424"/>
      <c r="I36" s="428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30"/>
      <c r="U36" s="402" t="s">
        <v>74</v>
      </c>
      <c r="V36" s="415"/>
      <c r="W36" s="403"/>
      <c r="X36" s="402" t="s">
        <v>75</v>
      </c>
      <c r="Y36" s="415"/>
      <c r="Z36" s="403"/>
      <c r="AA36" s="418" t="s">
        <v>76</v>
      </c>
      <c r="AB36" s="440" t="s">
        <v>77</v>
      </c>
      <c r="AC36" s="402" t="s">
        <v>78</v>
      </c>
      <c r="AD36" s="403"/>
      <c r="AE36" s="404"/>
      <c r="AF36" s="405"/>
      <c r="AG36" s="404"/>
      <c r="AH36" s="405"/>
      <c r="AI36" s="412"/>
      <c r="AJ36" s="413"/>
      <c r="AK36" s="413"/>
      <c r="AL36" s="413"/>
      <c r="AM36" s="413"/>
      <c r="AN36" s="413"/>
      <c r="AO36" s="413"/>
      <c r="AP36" s="413"/>
      <c r="AQ36" s="413"/>
      <c r="AR36" s="414"/>
      <c r="AS36" s="412"/>
      <c r="AT36" s="414"/>
      <c r="AU36" s="404"/>
      <c r="AV36" s="405"/>
      <c r="AW36" s="400" t="s">
        <v>79</v>
      </c>
      <c r="AX36" s="401"/>
      <c r="AY36" s="400" t="s">
        <v>80</v>
      </c>
      <c r="AZ36" s="401"/>
      <c r="BA36" s="400" t="s">
        <v>81</v>
      </c>
      <c r="BB36" s="401"/>
      <c r="BC36" s="400" t="s">
        <v>82</v>
      </c>
      <c r="BD36" s="401"/>
      <c r="BE36" s="443" t="s">
        <v>83</v>
      </c>
      <c r="BF36" s="444"/>
      <c r="BG36" s="400" t="s">
        <v>84</v>
      </c>
      <c r="BH36" s="401"/>
      <c r="BI36" s="400" t="s">
        <v>85</v>
      </c>
      <c r="BJ36" s="401"/>
      <c r="BK36" s="400" t="s">
        <v>86</v>
      </c>
      <c r="BL36" s="401"/>
      <c r="BM36" s="193"/>
      <c r="BN36" s="194"/>
    </row>
    <row r="37" spans="1:66" ht="24.75" customHeight="1">
      <c r="A37" s="155"/>
      <c r="B37" s="155"/>
      <c r="C37" s="155"/>
      <c r="G37" s="423"/>
      <c r="H37" s="424"/>
      <c r="I37" s="428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30"/>
      <c r="U37" s="404"/>
      <c r="V37" s="416"/>
      <c r="W37" s="405"/>
      <c r="X37" s="404"/>
      <c r="Y37" s="416"/>
      <c r="Z37" s="405"/>
      <c r="AA37" s="419"/>
      <c r="AB37" s="441"/>
      <c r="AC37" s="404"/>
      <c r="AD37" s="405"/>
      <c r="AE37" s="404"/>
      <c r="AF37" s="405"/>
      <c r="AG37" s="404"/>
      <c r="AH37" s="405"/>
      <c r="AI37" s="402" t="s">
        <v>87</v>
      </c>
      <c r="AJ37" s="403"/>
      <c r="AK37" s="402" t="s">
        <v>88</v>
      </c>
      <c r="AL37" s="403"/>
      <c r="AM37" s="402" t="s">
        <v>89</v>
      </c>
      <c r="AN37" s="403"/>
      <c r="AO37" s="402" t="s">
        <v>90</v>
      </c>
      <c r="AP37" s="403"/>
      <c r="AQ37" s="402" t="s">
        <v>91</v>
      </c>
      <c r="AR37" s="403"/>
      <c r="AS37" s="402" t="s">
        <v>92</v>
      </c>
      <c r="AT37" s="403"/>
      <c r="AU37" s="404"/>
      <c r="AV37" s="405"/>
      <c r="AW37" s="400" t="s">
        <v>93</v>
      </c>
      <c r="AX37" s="401"/>
      <c r="AY37" s="400" t="s">
        <v>94</v>
      </c>
      <c r="AZ37" s="401"/>
      <c r="BA37" s="400" t="s">
        <v>93</v>
      </c>
      <c r="BB37" s="401"/>
      <c r="BC37" s="400">
        <v>17</v>
      </c>
      <c r="BD37" s="401"/>
      <c r="BE37" s="443">
        <v>14</v>
      </c>
      <c r="BF37" s="444"/>
      <c r="BG37" s="400">
        <v>17</v>
      </c>
      <c r="BH37" s="401"/>
      <c r="BI37" s="400">
        <v>18</v>
      </c>
      <c r="BJ37" s="401"/>
      <c r="BK37" s="400">
        <v>11</v>
      </c>
      <c r="BL37" s="401"/>
      <c r="BM37" s="447"/>
      <c r="BN37" s="448"/>
    </row>
    <row r="38" spans="1:66" ht="27" customHeight="1">
      <c r="A38" s="155"/>
      <c r="B38" s="155"/>
      <c r="C38" s="155"/>
      <c r="G38" s="423"/>
      <c r="H38" s="424"/>
      <c r="I38" s="428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30"/>
      <c r="U38" s="404"/>
      <c r="V38" s="416"/>
      <c r="W38" s="405"/>
      <c r="X38" s="404"/>
      <c r="Y38" s="416"/>
      <c r="Z38" s="405"/>
      <c r="AA38" s="419"/>
      <c r="AB38" s="441"/>
      <c r="AC38" s="404"/>
      <c r="AD38" s="405"/>
      <c r="AE38" s="404"/>
      <c r="AF38" s="405"/>
      <c r="AG38" s="404"/>
      <c r="AH38" s="405"/>
      <c r="AI38" s="404"/>
      <c r="AJ38" s="405"/>
      <c r="AK38" s="404"/>
      <c r="AL38" s="405"/>
      <c r="AM38" s="404"/>
      <c r="AN38" s="405"/>
      <c r="AO38" s="404"/>
      <c r="AP38" s="405"/>
      <c r="AQ38" s="404"/>
      <c r="AR38" s="405"/>
      <c r="AS38" s="404"/>
      <c r="AT38" s="405"/>
      <c r="AU38" s="404"/>
      <c r="AV38" s="405"/>
      <c r="AW38" s="402" t="s">
        <v>95</v>
      </c>
      <c r="AX38" s="403"/>
      <c r="AY38" s="402" t="s">
        <v>95</v>
      </c>
      <c r="AZ38" s="403"/>
      <c r="BA38" s="402" t="s">
        <v>95</v>
      </c>
      <c r="BB38" s="403"/>
      <c r="BC38" s="402" t="s">
        <v>95</v>
      </c>
      <c r="BD38" s="403"/>
      <c r="BE38" s="449" t="s">
        <v>95</v>
      </c>
      <c r="BF38" s="450"/>
      <c r="BG38" s="402" t="s">
        <v>95</v>
      </c>
      <c r="BH38" s="403"/>
      <c r="BI38" s="402" t="s">
        <v>95</v>
      </c>
      <c r="BJ38" s="403"/>
      <c r="BK38" s="402" t="s">
        <v>95</v>
      </c>
      <c r="BL38" s="403"/>
      <c r="BM38" s="195"/>
      <c r="BN38" s="194"/>
    </row>
    <row r="39" spans="1:66" ht="24.75" customHeight="1">
      <c r="A39" s="155"/>
      <c r="B39" s="155"/>
      <c r="C39" s="155"/>
      <c r="G39" s="423"/>
      <c r="H39" s="424"/>
      <c r="I39" s="428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30"/>
      <c r="U39" s="404"/>
      <c r="V39" s="416"/>
      <c r="W39" s="405"/>
      <c r="X39" s="404"/>
      <c r="Y39" s="416"/>
      <c r="Z39" s="405"/>
      <c r="AA39" s="419"/>
      <c r="AB39" s="441"/>
      <c r="AC39" s="404"/>
      <c r="AD39" s="405"/>
      <c r="AE39" s="404"/>
      <c r="AF39" s="405"/>
      <c r="AG39" s="404"/>
      <c r="AH39" s="405"/>
      <c r="AI39" s="404"/>
      <c r="AJ39" s="405"/>
      <c r="AK39" s="404"/>
      <c r="AL39" s="405"/>
      <c r="AM39" s="404"/>
      <c r="AN39" s="405"/>
      <c r="AO39" s="404"/>
      <c r="AP39" s="405"/>
      <c r="AQ39" s="404"/>
      <c r="AR39" s="405"/>
      <c r="AS39" s="404"/>
      <c r="AT39" s="405"/>
      <c r="AU39" s="404"/>
      <c r="AV39" s="405"/>
      <c r="AW39" s="404"/>
      <c r="AX39" s="405"/>
      <c r="AY39" s="404"/>
      <c r="AZ39" s="405"/>
      <c r="BA39" s="404"/>
      <c r="BB39" s="405"/>
      <c r="BC39" s="404"/>
      <c r="BD39" s="405"/>
      <c r="BE39" s="451"/>
      <c r="BF39" s="452"/>
      <c r="BG39" s="404"/>
      <c r="BH39" s="405"/>
      <c r="BI39" s="404"/>
      <c r="BJ39" s="405"/>
      <c r="BK39" s="404"/>
      <c r="BL39" s="405"/>
      <c r="BM39" s="195"/>
      <c r="BN39" s="194"/>
    </row>
    <row r="40" spans="1:66" ht="29.25" customHeight="1">
      <c r="A40" s="155"/>
      <c r="B40" s="155"/>
      <c r="C40" s="155"/>
      <c r="G40" s="423"/>
      <c r="H40" s="424"/>
      <c r="I40" s="428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30"/>
      <c r="U40" s="404"/>
      <c r="V40" s="416"/>
      <c r="W40" s="405"/>
      <c r="X40" s="404"/>
      <c r="Y40" s="416"/>
      <c r="Z40" s="405"/>
      <c r="AA40" s="419"/>
      <c r="AB40" s="441"/>
      <c r="AC40" s="404"/>
      <c r="AD40" s="405"/>
      <c r="AE40" s="404"/>
      <c r="AF40" s="405"/>
      <c r="AG40" s="404"/>
      <c r="AH40" s="405"/>
      <c r="AI40" s="404"/>
      <c r="AJ40" s="405"/>
      <c r="AK40" s="404"/>
      <c r="AL40" s="405"/>
      <c r="AM40" s="404"/>
      <c r="AN40" s="405"/>
      <c r="AO40" s="404"/>
      <c r="AP40" s="405"/>
      <c r="AQ40" s="404"/>
      <c r="AR40" s="405"/>
      <c r="AS40" s="404"/>
      <c r="AT40" s="405"/>
      <c r="AU40" s="404"/>
      <c r="AV40" s="405"/>
      <c r="AW40" s="404"/>
      <c r="AX40" s="405"/>
      <c r="AY40" s="404"/>
      <c r="AZ40" s="405"/>
      <c r="BA40" s="404"/>
      <c r="BB40" s="405"/>
      <c r="BC40" s="404"/>
      <c r="BD40" s="405"/>
      <c r="BE40" s="451"/>
      <c r="BF40" s="452"/>
      <c r="BG40" s="404"/>
      <c r="BH40" s="405"/>
      <c r="BI40" s="404"/>
      <c r="BJ40" s="405"/>
      <c r="BK40" s="404"/>
      <c r="BL40" s="405"/>
      <c r="BM40" s="195"/>
      <c r="BN40" s="194"/>
    </row>
    <row r="41" spans="1:66" ht="30" customHeight="1">
      <c r="A41" s="155"/>
      <c r="B41" s="155"/>
      <c r="C41" s="155"/>
      <c r="G41" s="423"/>
      <c r="H41" s="424"/>
      <c r="I41" s="428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30"/>
      <c r="U41" s="404"/>
      <c r="V41" s="416"/>
      <c r="W41" s="405"/>
      <c r="X41" s="404"/>
      <c r="Y41" s="416"/>
      <c r="Z41" s="405"/>
      <c r="AA41" s="419"/>
      <c r="AB41" s="441"/>
      <c r="AC41" s="404"/>
      <c r="AD41" s="405"/>
      <c r="AE41" s="404"/>
      <c r="AF41" s="405"/>
      <c r="AG41" s="404"/>
      <c r="AH41" s="405"/>
      <c r="AI41" s="404"/>
      <c r="AJ41" s="405"/>
      <c r="AK41" s="404"/>
      <c r="AL41" s="405"/>
      <c r="AM41" s="404"/>
      <c r="AN41" s="405"/>
      <c r="AO41" s="404"/>
      <c r="AP41" s="405"/>
      <c r="AQ41" s="404"/>
      <c r="AR41" s="405"/>
      <c r="AS41" s="404"/>
      <c r="AT41" s="405"/>
      <c r="AU41" s="404"/>
      <c r="AV41" s="405"/>
      <c r="AW41" s="404"/>
      <c r="AX41" s="405"/>
      <c r="AY41" s="404"/>
      <c r="AZ41" s="405"/>
      <c r="BA41" s="404"/>
      <c r="BB41" s="405"/>
      <c r="BC41" s="404"/>
      <c r="BD41" s="405"/>
      <c r="BE41" s="451"/>
      <c r="BF41" s="452"/>
      <c r="BG41" s="404"/>
      <c r="BH41" s="405"/>
      <c r="BI41" s="404"/>
      <c r="BJ41" s="405"/>
      <c r="BK41" s="404"/>
      <c r="BL41" s="405"/>
      <c r="BM41" s="195"/>
      <c r="BN41" s="194"/>
    </row>
    <row r="42" spans="1:66" ht="26.25" customHeight="1">
      <c r="A42" s="155"/>
      <c r="B42" s="155"/>
      <c r="C42" s="155"/>
      <c r="G42" s="423"/>
      <c r="H42" s="424"/>
      <c r="I42" s="428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30"/>
      <c r="U42" s="404"/>
      <c r="V42" s="416"/>
      <c r="W42" s="405"/>
      <c r="X42" s="404"/>
      <c r="Y42" s="416"/>
      <c r="Z42" s="405"/>
      <c r="AA42" s="419"/>
      <c r="AB42" s="441"/>
      <c r="AC42" s="404"/>
      <c r="AD42" s="405"/>
      <c r="AE42" s="404"/>
      <c r="AF42" s="405"/>
      <c r="AG42" s="404"/>
      <c r="AH42" s="405"/>
      <c r="AI42" s="404"/>
      <c r="AJ42" s="405"/>
      <c r="AK42" s="404"/>
      <c r="AL42" s="405"/>
      <c r="AM42" s="404"/>
      <c r="AN42" s="405"/>
      <c r="AO42" s="404"/>
      <c r="AP42" s="405"/>
      <c r="AQ42" s="404"/>
      <c r="AR42" s="405"/>
      <c r="AS42" s="404"/>
      <c r="AT42" s="405"/>
      <c r="AU42" s="404"/>
      <c r="AV42" s="405"/>
      <c r="AW42" s="406"/>
      <c r="AX42" s="407"/>
      <c r="AY42" s="406"/>
      <c r="AZ42" s="407"/>
      <c r="BA42" s="406"/>
      <c r="BB42" s="407"/>
      <c r="BC42" s="406"/>
      <c r="BD42" s="407"/>
      <c r="BE42" s="453"/>
      <c r="BF42" s="454"/>
      <c r="BG42" s="406"/>
      <c r="BH42" s="407"/>
      <c r="BI42" s="406"/>
      <c r="BJ42" s="407"/>
      <c r="BK42" s="406"/>
      <c r="BL42" s="407"/>
      <c r="BM42" s="195"/>
      <c r="BN42" s="194"/>
    </row>
    <row r="43" spans="1:66" ht="26.25" customHeight="1">
      <c r="A43" s="155"/>
      <c r="B43" s="155"/>
      <c r="C43" s="155"/>
      <c r="G43" s="425"/>
      <c r="H43" s="426"/>
      <c r="I43" s="287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288"/>
      <c r="U43" s="406"/>
      <c r="V43" s="417"/>
      <c r="W43" s="407"/>
      <c r="X43" s="406"/>
      <c r="Y43" s="417"/>
      <c r="Z43" s="407"/>
      <c r="AA43" s="420"/>
      <c r="AB43" s="442"/>
      <c r="AC43" s="406"/>
      <c r="AD43" s="407"/>
      <c r="AE43" s="406"/>
      <c r="AF43" s="407"/>
      <c r="AG43" s="406"/>
      <c r="AH43" s="407"/>
      <c r="AI43" s="406"/>
      <c r="AJ43" s="407"/>
      <c r="AK43" s="406"/>
      <c r="AL43" s="407"/>
      <c r="AM43" s="406"/>
      <c r="AN43" s="407"/>
      <c r="AO43" s="406"/>
      <c r="AP43" s="407"/>
      <c r="AQ43" s="406"/>
      <c r="AR43" s="407"/>
      <c r="AS43" s="406"/>
      <c r="AT43" s="407"/>
      <c r="AU43" s="406"/>
      <c r="AV43" s="407"/>
      <c r="AW43" s="196" t="s">
        <v>96</v>
      </c>
      <c r="AX43" s="196" t="s">
        <v>97</v>
      </c>
      <c r="AY43" s="196" t="s">
        <v>96</v>
      </c>
      <c r="AZ43" s="196" t="s">
        <v>97</v>
      </c>
      <c r="BA43" s="196" t="s">
        <v>96</v>
      </c>
      <c r="BB43" s="196" t="s">
        <v>97</v>
      </c>
      <c r="BC43" s="196" t="s">
        <v>96</v>
      </c>
      <c r="BD43" s="196" t="s">
        <v>97</v>
      </c>
      <c r="BE43" s="196" t="s">
        <v>96</v>
      </c>
      <c r="BF43" s="196" t="s">
        <v>97</v>
      </c>
      <c r="BG43" s="196" t="s">
        <v>96</v>
      </c>
      <c r="BH43" s="196" t="s">
        <v>97</v>
      </c>
      <c r="BI43" s="196" t="s">
        <v>96</v>
      </c>
      <c r="BJ43" s="196" t="s">
        <v>97</v>
      </c>
      <c r="BK43" s="196" t="s">
        <v>96</v>
      </c>
      <c r="BL43" s="196" t="s">
        <v>97</v>
      </c>
      <c r="BM43" s="197"/>
      <c r="BN43" s="194"/>
    </row>
    <row r="44" spans="1:66" ht="24" customHeight="1">
      <c r="A44" s="155"/>
      <c r="B44" s="155"/>
      <c r="C44" s="155"/>
      <c r="G44" s="342">
        <v>1</v>
      </c>
      <c r="H44" s="344"/>
      <c r="I44" s="342">
        <v>2</v>
      </c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4"/>
      <c r="U44" s="342">
        <v>3</v>
      </c>
      <c r="V44" s="343"/>
      <c r="W44" s="344"/>
      <c r="X44" s="342">
        <v>4</v>
      </c>
      <c r="Y44" s="343"/>
      <c r="Z44" s="344"/>
      <c r="AA44" s="198">
        <v>5</v>
      </c>
      <c r="AB44" s="199">
        <v>6</v>
      </c>
      <c r="AC44" s="342">
        <v>7</v>
      </c>
      <c r="AD44" s="344"/>
      <c r="AE44" s="342">
        <v>8</v>
      </c>
      <c r="AF44" s="344"/>
      <c r="AG44" s="342">
        <v>9</v>
      </c>
      <c r="AH44" s="344"/>
      <c r="AI44" s="358">
        <v>10</v>
      </c>
      <c r="AJ44" s="359"/>
      <c r="AK44" s="358">
        <v>11</v>
      </c>
      <c r="AL44" s="359"/>
      <c r="AM44" s="342">
        <v>12</v>
      </c>
      <c r="AN44" s="344"/>
      <c r="AO44" s="342">
        <v>13</v>
      </c>
      <c r="AP44" s="344"/>
      <c r="AQ44" s="342">
        <v>14</v>
      </c>
      <c r="AR44" s="344"/>
      <c r="AS44" s="342">
        <v>15</v>
      </c>
      <c r="AT44" s="344"/>
      <c r="AU44" s="342">
        <v>16</v>
      </c>
      <c r="AV44" s="344"/>
      <c r="AW44" s="198">
        <v>17</v>
      </c>
      <c r="AX44" s="198">
        <v>18</v>
      </c>
      <c r="AY44" s="198">
        <v>19</v>
      </c>
      <c r="AZ44" s="198">
        <v>20</v>
      </c>
      <c r="BA44" s="198">
        <v>21</v>
      </c>
      <c r="BB44" s="198">
        <v>22</v>
      </c>
      <c r="BC44" s="198">
        <v>23</v>
      </c>
      <c r="BD44" s="198">
        <v>24</v>
      </c>
      <c r="BE44" s="198">
        <v>25</v>
      </c>
      <c r="BF44" s="198">
        <v>26</v>
      </c>
      <c r="BG44" s="198">
        <v>27</v>
      </c>
      <c r="BH44" s="198">
        <v>28</v>
      </c>
      <c r="BI44" s="198">
        <v>29</v>
      </c>
      <c r="BJ44" s="198">
        <v>30</v>
      </c>
      <c r="BK44" s="198">
        <v>31</v>
      </c>
      <c r="BL44" s="199">
        <v>32</v>
      </c>
      <c r="BM44" s="200"/>
      <c r="BN44" s="201"/>
    </row>
    <row r="45" spans="1:66" ht="42" customHeight="1">
      <c r="A45" s="155"/>
      <c r="B45" s="155"/>
      <c r="C45" s="155"/>
      <c r="G45" s="396" t="s">
        <v>98</v>
      </c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8"/>
      <c r="BM45" s="202"/>
      <c r="BN45" s="203"/>
    </row>
    <row r="46" spans="1:66" ht="21.95" customHeight="1" thickBot="1">
      <c r="A46" s="155"/>
      <c r="B46" s="155"/>
      <c r="C46" s="155"/>
      <c r="G46" s="475" t="s">
        <v>99</v>
      </c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476"/>
      <c r="AO46" s="476"/>
      <c r="AP46" s="476"/>
      <c r="AQ46" s="476"/>
      <c r="AR46" s="476"/>
      <c r="AS46" s="476"/>
      <c r="AT46" s="476"/>
      <c r="AU46" s="476"/>
      <c r="AV46" s="476"/>
      <c r="AW46" s="476"/>
      <c r="AX46" s="476"/>
      <c r="AY46" s="476"/>
      <c r="AZ46" s="476"/>
      <c r="BA46" s="476"/>
      <c r="BB46" s="476"/>
      <c r="BC46" s="476"/>
      <c r="BD46" s="476"/>
      <c r="BE46" s="476"/>
      <c r="BF46" s="476"/>
      <c r="BG46" s="476"/>
      <c r="BH46" s="476"/>
      <c r="BI46" s="476"/>
      <c r="BJ46" s="476"/>
      <c r="BK46" s="476"/>
      <c r="BL46" s="477"/>
      <c r="BM46" s="202"/>
      <c r="BN46" s="204"/>
    </row>
    <row r="47" spans="1:66" ht="21" customHeight="1">
      <c r="A47" s="155"/>
      <c r="B47" s="155"/>
      <c r="C47" s="155"/>
      <c r="G47" s="461">
        <v>1</v>
      </c>
      <c r="H47" s="462"/>
      <c r="I47" s="465" t="s">
        <v>192</v>
      </c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7"/>
      <c r="U47" s="360"/>
      <c r="V47" s="432"/>
      <c r="W47" s="361"/>
      <c r="X47" s="360">
        <v>1</v>
      </c>
      <c r="Y47" s="432"/>
      <c r="Z47" s="361"/>
      <c r="AA47" s="445"/>
      <c r="AB47" s="445"/>
      <c r="AC47" s="360"/>
      <c r="AD47" s="361"/>
      <c r="AE47" s="360">
        <f>AG47*30</f>
        <v>90</v>
      </c>
      <c r="AF47" s="361"/>
      <c r="AG47" s="360">
        <v>3</v>
      </c>
      <c r="AH47" s="361"/>
      <c r="AI47" s="366">
        <f>AK47+AM47+AO47</f>
        <v>52</v>
      </c>
      <c r="AJ47" s="367"/>
      <c r="AK47" s="366">
        <f>AW48+AY48+BA48+BC48+BE48+BG48+BI48+BK48</f>
        <v>28</v>
      </c>
      <c r="AL47" s="367"/>
      <c r="AM47" s="366">
        <f>AX48+AZ48+BB48+BD48+BF48+BH48+BJ48+BL48</f>
        <v>24</v>
      </c>
      <c r="AN47" s="367"/>
      <c r="AO47" s="360"/>
      <c r="AP47" s="361"/>
      <c r="AQ47" s="296"/>
      <c r="AR47" s="364"/>
      <c r="AS47" s="455">
        <v>6</v>
      </c>
      <c r="AT47" s="473"/>
      <c r="AU47" s="455">
        <f>AE47-AI47-AS47</f>
        <v>32</v>
      </c>
      <c r="AV47" s="456"/>
      <c r="AW47" s="459">
        <v>3</v>
      </c>
      <c r="AX47" s="460"/>
      <c r="AY47" s="281"/>
      <c r="AZ47" s="282"/>
      <c r="BA47" s="283"/>
      <c r="BB47" s="284"/>
      <c r="BC47" s="281"/>
      <c r="BD47" s="282"/>
      <c r="BE47" s="283"/>
      <c r="BF47" s="284"/>
      <c r="BG47" s="281"/>
      <c r="BH47" s="282"/>
      <c r="BI47" s="283"/>
      <c r="BJ47" s="284"/>
      <c r="BK47" s="281"/>
      <c r="BL47" s="282"/>
      <c r="BM47" s="192"/>
      <c r="BN47" s="205"/>
    </row>
    <row r="48" spans="1:66" ht="21" customHeight="1">
      <c r="A48" s="155"/>
      <c r="B48" s="155"/>
      <c r="C48" s="155"/>
      <c r="G48" s="463"/>
      <c r="H48" s="464"/>
      <c r="I48" s="468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362"/>
      <c r="V48" s="436"/>
      <c r="W48" s="363"/>
      <c r="X48" s="362"/>
      <c r="Y48" s="436"/>
      <c r="Z48" s="363"/>
      <c r="AA48" s="446"/>
      <c r="AB48" s="446"/>
      <c r="AC48" s="362"/>
      <c r="AD48" s="363"/>
      <c r="AE48" s="362"/>
      <c r="AF48" s="363"/>
      <c r="AG48" s="362"/>
      <c r="AH48" s="363"/>
      <c r="AI48" s="368"/>
      <c r="AJ48" s="369"/>
      <c r="AK48" s="368"/>
      <c r="AL48" s="369"/>
      <c r="AM48" s="368"/>
      <c r="AN48" s="369"/>
      <c r="AO48" s="362"/>
      <c r="AP48" s="363"/>
      <c r="AQ48" s="298"/>
      <c r="AR48" s="365"/>
      <c r="AS48" s="457"/>
      <c r="AT48" s="474"/>
      <c r="AU48" s="457"/>
      <c r="AV48" s="458"/>
      <c r="AW48" s="206">
        <v>28</v>
      </c>
      <c r="AX48" s="207">
        <v>24</v>
      </c>
      <c r="AY48" s="208"/>
      <c r="AZ48" s="209"/>
      <c r="BA48" s="210"/>
      <c r="BB48" s="208"/>
      <c r="BC48" s="208"/>
      <c r="BD48" s="209"/>
      <c r="BE48" s="210"/>
      <c r="BF48" s="208"/>
      <c r="BG48" s="208"/>
      <c r="BH48" s="209"/>
      <c r="BI48" s="210"/>
      <c r="BJ48" s="208"/>
      <c r="BK48" s="208"/>
      <c r="BL48" s="209"/>
      <c r="BM48" s="192"/>
      <c r="BN48" s="205"/>
    </row>
    <row r="49" spans="1:66" ht="15.95" customHeight="1">
      <c r="A49" s="155"/>
      <c r="B49" s="155"/>
      <c r="C49" s="155"/>
      <c r="G49" s="461">
        <v>2</v>
      </c>
      <c r="H49" s="462"/>
      <c r="I49" s="465" t="s">
        <v>101</v>
      </c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7"/>
      <c r="U49" s="360">
        <v>2</v>
      </c>
      <c r="V49" s="432"/>
      <c r="W49" s="361"/>
      <c r="X49" s="360"/>
      <c r="Y49" s="432"/>
      <c r="Z49" s="361"/>
      <c r="AA49" s="445"/>
      <c r="AB49" s="445"/>
      <c r="AC49" s="360"/>
      <c r="AD49" s="361"/>
      <c r="AE49" s="360">
        <f>AG49*30</f>
        <v>120</v>
      </c>
      <c r="AF49" s="361"/>
      <c r="AG49" s="296">
        <v>4</v>
      </c>
      <c r="AH49" s="364"/>
      <c r="AI49" s="366">
        <f>AK49+AM49+AO49</f>
        <v>42</v>
      </c>
      <c r="AJ49" s="367"/>
      <c r="AK49" s="366">
        <f>AW50+AY50+BA50+BC50+BE50+BG50+BI50+BK50</f>
        <v>0</v>
      </c>
      <c r="AL49" s="367"/>
      <c r="AM49" s="366">
        <f>AX50+AZ50+BB50+BD50+BF50+BH50+BJ50+BL50</f>
        <v>42</v>
      </c>
      <c r="AN49" s="367"/>
      <c r="AO49" s="360"/>
      <c r="AP49" s="361"/>
      <c r="AQ49" s="296"/>
      <c r="AR49" s="364"/>
      <c r="AS49" s="455">
        <v>8</v>
      </c>
      <c r="AT49" s="473"/>
      <c r="AU49" s="455">
        <f>AE49-AI49-AS49</f>
        <v>70</v>
      </c>
      <c r="AV49" s="456"/>
      <c r="AW49" s="471"/>
      <c r="AX49" s="472"/>
      <c r="AY49" s="437">
        <v>2.5</v>
      </c>
      <c r="AZ49" s="295"/>
      <c r="BA49" s="294"/>
      <c r="BB49" s="439"/>
      <c r="BC49" s="437"/>
      <c r="BD49" s="295"/>
      <c r="BE49" s="294"/>
      <c r="BF49" s="439"/>
      <c r="BG49" s="437"/>
      <c r="BH49" s="295"/>
      <c r="BI49" s="294"/>
      <c r="BJ49" s="439"/>
      <c r="BK49" s="437"/>
      <c r="BL49" s="295"/>
      <c r="BM49" s="192"/>
      <c r="BN49" s="205"/>
    </row>
    <row r="50" spans="1:66">
      <c r="A50" s="155"/>
      <c r="B50" s="155"/>
      <c r="C50" s="155"/>
      <c r="G50" s="463"/>
      <c r="H50" s="464"/>
      <c r="I50" s="468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70"/>
      <c r="U50" s="362"/>
      <c r="V50" s="436"/>
      <c r="W50" s="363"/>
      <c r="X50" s="362"/>
      <c r="Y50" s="436"/>
      <c r="Z50" s="363"/>
      <c r="AA50" s="446"/>
      <c r="AB50" s="446"/>
      <c r="AC50" s="362"/>
      <c r="AD50" s="363"/>
      <c r="AE50" s="362"/>
      <c r="AF50" s="363"/>
      <c r="AG50" s="298"/>
      <c r="AH50" s="365"/>
      <c r="AI50" s="368"/>
      <c r="AJ50" s="369"/>
      <c r="AK50" s="368"/>
      <c r="AL50" s="369"/>
      <c r="AM50" s="368"/>
      <c r="AN50" s="369"/>
      <c r="AO50" s="362"/>
      <c r="AP50" s="363"/>
      <c r="AQ50" s="298"/>
      <c r="AR50" s="365"/>
      <c r="AS50" s="457"/>
      <c r="AT50" s="474"/>
      <c r="AU50" s="457"/>
      <c r="AV50" s="458"/>
      <c r="AW50" s="206"/>
      <c r="AX50" s="207"/>
      <c r="AY50" s="208"/>
      <c r="AZ50" s="209">
        <v>42</v>
      </c>
      <c r="BA50" s="210"/>
      <c r="BB50" s="208"/>
      <c r="BC50" s="208"/>
      <c r="BD50" s="209"/>
      <c r="BE50" s="210"/>
      <c r="BF50" s="208"/>
      <c r="BG50" s="208"/>
      <c r="BH50" s="209"/>
      <c r="BI50" s="210"/>
      <c r="BJ50" s="208"/>
      <c r="BK50" s="208"/>
      <c r="BL50" s="209"/>
      <c r="BM50" s="192"/>
      <c r="BN50" s="205"/>
    </row>
    <row r="51" spans="1:66" ht="15.95" customHeight="1">
      <c r="A51" s="155"/>
      <c r="B51" s="155"/>
      <c r="C51" s="155"/>
      <c r="G51" s="461">
        <v>3</v>
      </c>
      <c r="H51" s="462"/>
      <c r="I51" s="465" t="s">
        <v>102</v>
      </c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7"/>
      <c r="U51" s="360">
        <v>4.8</v>
      </c>
      <c r="V51" s="432"/>
      <c r="W51" s="361"/>
      <c r="X51" s="360">
        <v>2.6</v>
      </c>
      <c r="Y51" s="432"/>
      <c r="Z51" s="361"/>
      <c r="AA51" s="445"/>
      <c r="AB51" s="445"/>
      <c r="AC51" s="360"/>
      <c r="AD51" s="361"/>
      <c r="AE51" s="360">
        <f>AG51*30</f>
        <v>360</v>
      </c>
      <c r="AF51" s="361"/>
      <c r="AG51" s="360">
        <v>12</v>
      </c>
      <c r="AH51" s="361"/>
      <c r="AI51" s="285">
        <f>AK51+AM51+AO51</f>
        <v>280</v>
      </c>
      <c r="AJ51" s="286"/>
      <c r="AK51" s="366">
        <f>AW52+AY52+BA52+BC52+BE52+BG52+BI52+BK52</f>
        <v>0</v>
      </c>
      <c r="AL51" s="367"/>
      <c r="AM51" s="366">
        <f>AX52+AZ52+BB52+BD52+BF52+BH52+BJ52+BL52</f>
        <v>280</v>
      </c>
      <c r="AN51" s="367"/>
      <c r="AO51" s="360"/>
      <c r="AP51" s="361"/>
      <c r="AQ51" s="296"/>
      <c r="AR51" s="364"/>
      <c r="AS51" s="455">
        <v>22</v>
      </c>
      <c r="AT51" s="473"/>
      <c r="AU51" s="455">
        <f>AE51-AI51-AS51</f>
        <v>58</v>
      </c>
      <c r="AV51" s="456"/>
      <c r="AW51" s="478">
        <v>2</v>
      </c>
      <c r="AX51" s="479"/>
      <c r="AY51" s="437">
        <v>2</v>
      </c>
      <c r="AZ51" s="295"/>
      <c r="BA51" s="294">
        <v>2</v>
      </c>
      <c r="BB51" s="439"/>
      <c r="BC51" s="437">
        <v>2</v>
      </c>
      <c r="BD51" s="295"/>
      <c r="BE51" s="294">
        <v>2</v>
      </c>
      <c r="BF51" s="439"/>
      <c r="BG51" s="437">
        <v>2</v>
      </c>
      <c r="BH51" s="295"/>
      <c r="BI51" s="294">
        <v>2</v>
      </c>
      <c r="BJ51" s="439"/>
      <c r="BK51" s="437">
        <v>2</v>
      </c>
      <c r="BL51" s="295"/>
      <c r="BM51" s="192"/>
      <c r="BN51" s="205"/>
    </row>
    <row r="52" spans="1:66">
      <c r="A52" s="155"/>
      <c r="B52" s="155"/>
      <c r="C52" s="155"/>
      <c r="G52" s="463"/>
      <c r="H52" s="464"/>
      <c r="I52" s="468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70"/>
      <c r="U52" s="362"/>
      <c r="V52" s="436"/>
      <c r="W52" s="363"/>
      <c r="X52" s="362"/>
      <c r="Y52" s="436"/>
      <c r="Z52" s="363"/>
      <c r="AA52" s="446"/>
      <c r="AB52" s="446"/>
      <c r="AC52" s="362"/>
      <c r="AD52" s="363"/>
      <c r="AE52" s="362"/>
      <c r="AF52" s="363"/>
      <c r="AG52" s="362"/>
      <c r="AH52" s="363"/>
      <c r="AI52" s="287"/>
      <c r="AJ52" s="288"/>
      <c r="AK52" s="368"/>
      <c r="AL52" s="369"/>
      <c r="AM52" s="368"/>
      <c r="AN52" s="369"/>
      <c r="AO52" s="362"/>
      <c r="AP52" s="363"/>
      <c r="AQ52" s="298"/>
      <c r="AR52" s="365"/>
      <c r="AS52" s="457"/>
      <c r="AT52" s="474"/>
      <c r="AU52" s="457"/>
      <c r="AV52" s="458"/>
      <c r="AW52" s="206"/>
      <c r="AX52" s="207">
        <v>36</v>
      </c>
      <c r="AY52" s="208"/>
      <c r="AZ52" s="209">
        <v>34</v>
      </c>
      <c r="BA52" s="210"/>
      <c r="BB52" s="208">
        <v>36</v>
      </c>
      <c r="BC52" s="208"/>
      <c r="BD52" s="209">
        <v>34</v>
      </c>
      <c r="BE52" s="210"/>
      <c r="BF52" s="208">
        <v>36</v>
      </c>
      <c r="BG52" s="208"/>
      <c r="BH52" s="209">
        <v>34</v>
      </c>
      <c r="BI52" s="210"/>
      <c r="BJ52" s="208">
        <v>36</v>
      </c>
      <c r="BK52" s="208"/>
      <c r="BL52" s="209">
        <v>34</v>
      </c>
      <c r="BM52" s="192"/>
      <c r="BN52" s="205"/>
    </row>
    <row r="53" spans="1:66" ht="15.95" customHeight="1">
      <c r="A53" s="155"/>
      <c r="B53" s="155"/>
      <c r="C53" s="155"/>
      <c r="G53" s="461">
        <v>4</v>
      </c>
      <c r="H53" s="462"/>
      <c r="I53" s="480" t="s">
        <v>218</v>
      </c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2"/>
      <c r="U53" s="360"/>
      <c r="V53" s="432"/>
      <c r="W53" s="361"/>
      <c r="X53" s="360">
        <v>5</v>
      </c>
      <c r="Y53" s="432"/>
      <c r="Z53" s="361"/>
      <c r="AA53" s="445"/>
      <c r="AB53" s="445"/>
      <c r="AC53" s="360"/>
      <c r="AD53" s="361"/>
      <c r="AE53" s="360">
        <f>AG53*30</f>
        <v>90</v>
      </c>
      <c r="AF53" s="361"/>
      <c r="AG53" s="360">
        <v>3</v>
      </c>
      <c r="AH53" s="361"/>
      <c r="AI53" s="285">
        <f>AK53+AM53+AO53</f>
        <v>42</v>
      </c>
      <c r="AJ53" s="286"/>
      <c r="AK53" s="366">
        <f>AW54+AY54+BA54+BC54+BE54+BG54+BI54+BK54</f>
        <v>26</v>
      </c>
      <c r="AL53" s="367"/>
      <c r="AM53" s="366">
        <f>AX54+AZ54+BB54+BD54+BF54+BH54+BJ54+BL54</f>
        <v>16</v>
      </c>
      <c r="AN53" s="367"/>
      <c r="AO53" s="360"/>
      <c r="AP53" s="361"/>
      <c r="AQ53" s="296"/>
      <c r="AR53" s="364"/>
      <c r="AS53" s="455">
        <v>6</v>
      </c>
      <c r="AT53" s="473"/>
      <c r="AU53" s="455">
        <f>AE53-AI53-AS53</f>
        <v>42</v>
      </c>
      <c r="AV53" s="456"/>
      <c r="AW53" s="471"/>
      <c r="AX53" s="472"/>
      <c r="AY53" s="437"/>
      <c r="AZ53" s="295"/>
      <c r="BA53" s="294"/>
      <c r="BB53" s="439"/>
      <c r="BC53" s="437"/>
      <c r="BD53" s="295"/>
      <c r="BE53" s="294">
        <v>2.5</v>
      </c>
      <c r="BF53" s="439"/>
      <c r="BG53" s="437"/>
      <c r="BH53" s="295"/>
      <c r="BI53" s="294"/>
      <c r="BJ53" s="439"/>
      <c r="BK53" s="437"/>
      <c r="BL53" s="295"/>
      <c r="BM53" s="192"/>
      <c r="BN53" s="205"/>
    </row>
    <row r="54" spans="1:66">
      <c r="A54" s="155"/>
      <c r="B54" s="155"/>
      <c r="C54" s="155"/>
      <c r="G54" s="463"/>
      <c r="H54" s="464"/>
      <c r="I54" s="483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5"/>
      <c r="U54" s="362"/>
      <c r="V54" s="436"/>
      <c r="W54" s="363"/>
      <c r="X54" s="362"/>
      <c r="Y54" s="436"/>
      <c r="Z54" s="363"/>
      <c r="AA54" s="446"/>
      <c r="AB54" s="446"/>
      <c r="AC54" s="362"/>
      <c r="AD54" s="363"/>
      <c r="AE54" s="362"/>
      <c r="AF54" s="363"/>
      <c r="AG54" s="362"/>
      <c r="AH54" s="363"/>
      <c r="AI54" s="287"/>
      <c r="AJ54" s="288"/>
      <c r="AK54" s="368"/>
      <c r="AL54" s="369"/>
      <c r="AM54" s="368"/>
      <c r="AN54" s="369"/>
      <c r="AO54" s="362"/>
      <c r="AP54" s="363"/>
      <c r="AQ54" s="298"/>
      <c r="AR54" s="365"/>
      <c r="AS54" s="457"/>
      <c r="AT54" s="474"/>
      <c r="AU54" s="457"/>
      <c r="AV54" s="458"/>
      <c r="AW54" s="206"/>
      <c r="AX54" s="207"/>
      <c r="AY54" s="208"/>
      <c r="AZ54" s="209"/>
      <c r="BA54" s="210"/>
      <c r="BB54" s="208"/>
      <c r="BC54" s="208"/>
      <c r="BD54" s="209"/>
      <c r="BE54" s="210">
        <v>26</v>
      </c>
      <c r="BF54" s="208">
        <v>16</v>
      </c>
      <c r="BG54" s="208"/>
      <c r="BH54" s="209"/>
      <c r="BI54" s="210"/>
      <c r="BJ54" s="208"/>
      <c r="BK54" s="208"/>
      <c r="BL54" s="209"/>
      <c r="BM54" s="192"/>
      <c r="BN54" s="205"/>
    </row>
    <row r="55" spans="1:66" ht="15.95" customHeight="1">
      <c r="A55" s="155"/>
      <c r="B55" s="155"/>
      <c r="C55" s="155"/>
      <c r="G55" s="461">
        <v>5</v>
      </c>
      <c r="H55" s="462"/>
      <c r="I55" s="480" t="s">
        <v>104</v>
      </c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2"/>
      <c r="U55" s="360"/>
      <c r="V55" s="432"/>
      <c r="W55" s="361"/>
      <c r="X55" s="360">
        <v>3</v>
      </c>
      <c r="Y55" s="432"/>
      <c r="Z55" s="361"/>
      <c r="AA55" s="445"/>
      <c r="AB55" s="445"/>
      <c r="AC55" s="360"/>
      <c r="AD55" s="361"/>
      <c r="AE55" s="360">
        <f>AG55*30</f>
        <v>90</v>
      </c>
      <c r="AF55" s="361"/>
      <c r="AG55" s="360">
        <v>3</v>
      </c>
      <c r="AH55" s="361"/>
      <c r="AI55" s="285">
        <f>AK55+AM55+AO55</f>
        <v>26</v>
      </c>
      <c r="AJ55" s="286"/>
      <c r="AK55" s="366">
        <f>AW56+AY56+BA56+BC56+BE56+BG56+BI56+BK56</f>
        <v>6</v>
      </c>
      <c r="AL55" s="367"/>
      <c r="AM55" s="366"/>
      <c r="AN55" s="367"/>
      <c r="AO55" s="366">
        <f>AZ56+BB56+BD56+BF56+BH56+BJ56+BL56+BN56</f>
        <v>20</v>
      </c>
      <c r="AP55" s="367"/>
      <c r="AQ55" s="296"/>
      <c r="AR55" s="364"/>
      <c r="AS55" s="455">
        <v>6</v>
      </c>
      <c r="AT55" s="473"/>
      <c r="AU55" s="455">
        <f>AE55-AI55-AS55</f>
        <v>58</v>
      </c>
      <c r="AV55" s="456"/>
      <c r="AW55" s="471"/>
      <c r="AX55" s="472"/>
      <c r="AY55" s="437"/>
      <c r="AZ55" s="295"/>
      <c r="BA55" s="294">
        <v>1.5</v>
      </c>
      <c r="BB55" s="439"/>
      <c r="BC55" s="437"/>
      <c r="BD55" s="295"/>
      <c r="BE55" s="294"/>
      <c r="BF55" s="439"/>
      <c r="BG55" s="437"/>
      <c r="BH55" s="295"/>
      <c r="BI55" s="294"/>
      <c r="BJ55" s="439"/>
      <c r="BK55" s="437"/>
      <c r="BL55" s="295"/>
      <c r="BM55" s="192"/>
      <c r="BN55" s="205"/>
    </row>
    <row r="56" spans="1:66">
      <c r="A56" s="155"/>
      <c r="B56" s="155"/>
      <c r="C56" s="155"/>
      <c r="G56" s="463"/>
      <c r="H56" s="464"/>
      <c r="I56" s="483"/>
      <c r="J56" s="484"/>
      <c r="K56" s="484"/>
      <c r="L56" s="484"/>
      <c r="M56" s="484"/>
      <c r="N56" s="484"/>
      <c r="O56" s="484"/>
      <c r="P56" s="484"/>
      <c r="Q56" s="484"/>
      <c r="R56" s="484"/>
      <c r="S56" s="484"/>
      <c r="T56" s="485"/>
      <c r="U56" s="362"/>
      <c r="V56" s="436"/>
      <c r="W56" s="363"/>
      <c r="X56" s="362"/>
      <c r="Y56" s="436"/>
      <c r="Z56" s="363"/>
      <c r="AA56" s="446"/>
      <c r="AB56" s="446"/>
      <c r="AC56" s="362"/>
      <c r="AD56" s="363"/>
      <c r="AE56" s="362"/>
      <c r="AF56" s="363"/>
      <c r="AG56" s="362"/>
      <c r="AH56" s="363"/>
      <c r="AI56" s="287"/>
      <c r="AJ56" s="288"/>
      <c r="AK56" s="368"/>
      <c r="AL56" s="369"/>
      <c r="AM56" s="368"/>
      <c r="AN56" s="369"/>
      <c r="AO56" s="368"/>
      <c r="AP56" s="369"/>
      <c r="AQ56" s="298"/>
      <c r="AR56" s="365"/>
      <c r="AS56" s="457"/>
      <c r="AT56" s="474"/>
      <c r="AU56" s="457"/>
      <c r="AV56" s="458"/>
      <c r="AW56" s="206"/>
      <c r="AX56" s="207"/>
      <c r="AY56" s="208"/>
      <c r="AZ56" s="209"/>
      <c r="BA56" s="210">
        <v>6</v>
      </c>
      <c r="BB56" s="208">
        <v>20</v>
      </c>
      <c r="BC56" s="208"/>
      <c r="BD56" s="209"/>
      <c r="BE56" s="210"/>
      <c r="BF56" s="208"/>
      <c r="BG56" s="208"/>
      <c r="BH56" s="209"/>
      <c r="BI56" s="210"/>
      <c r="BJ56" s="208"/>
      <c r="BK56" s="208"/>
      <c r="BL56" s="209"/>
      <c r="BM56" s="192"/>
      <c r="BN56" s="205"/>
    </row>
    <row r="57" spans="1:66" ht="15.95" customHeight="1">
      <c r="A57" s="155"/>
      <c r="B57" s="155"/>
      <c r="C57" s="155"/>
      <c r="D57" s="164"/>
      <c r="E57" s="164"/>
      <c r="F57" s="164"/>
      <c r="G57" s="461">
        <v>6</v>
      </c>
      <c r="H57" s="462"/>
      <c r="I57" s="465" t="s">
        <v>105</v>
      </c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7"/>
      <c r="U57" s="360"/>
      <c r="V57" s="432"/>
      <c r="W57" s="361"/>
      <c r="X57" s="360">
        <v>1</v>
      </c>
      <c r="Y57" s="432"/>
      <c r="Z57" s="361"/>
      <c r="AA57" s="445"/>
      <c r="AB57" s="445"/>
      <c r="AC57" s="360"/>
      <c r="AD57" s="361"/>
      <c r="AE57" s="360">
        <f>AG57*30</f>
        <v>60</v>
      </c>
      <c r="AF57" s="361"/>
      <c r="AG57" s="360">
        <v>2</v>
      </c>
      <c r="AH57" s="361"/>
      <c r="AI57" s="285">
        <f>AK57+AM57+AO57</f>
        <v>18</v>
      </c>
      <c r="AJ57" s="286"/>
      <c r="AK57" s="366">
        <f>AW58+AY58+BA58+BC58+BE58+BG58+BI58+BK58</f>
        <v>18</v>
      </c>
      <c r="AL57" s="367"/>
      <c r="AM57" s="366">
        <f>AX58+AZ58+BB58+BD58+BF58+BH58+BJ58+BL58</f>
        <v>0</v>
      </c>
      <c r="AN57" s="367"/>
      <c r="AO57" s="285"/>
      <c r="AP57" s="286"/>
      <c r="AQ57" s="296"/>
      <c r="AR57" s="364"/>
      <c r="AS57" s="455">
        <v>4</v>
      </c>
      <c r="AT57" s="473"/>
      <c r="AU57" s="455">
        <f>AE57-AI57-AS57</f>
        <v>38</v>
      </c>
      <c r="AV57" s="456"/>
      <c r="AW57" s="478">
        <v>1</v>
      </c>
      <c r="AX57" s="479"/>
      <c r="AY57" s="437"/>
      <c r="AZ57" s="295"/>
      <c r="BA57" s="294"/>
      <c r="BB57" s="439"/>
      <c r="BC57" s="437"/>
      <c r="BD57" s="295"/>
      <c r="BE57" s="294"/>
      <c r="BF57" s="439"/>
      <c r="BG57" s="437"/>
      <c r="BH57" s="295"/>
      <c r="BI57" s="294"/>
      <c r="BJ57" s="439"/>
      <c r="BK57" s="437"/>
      <c r="BL57" s="295"/>
      <c r="BM57" s="192"/>
      <c r="BN57" s="205"/>
    </row>
    <row r="58" spans="1:66">
      <c r="A58" s="155"/>
      <c r="B58" s="155"/>
      <c r="C58" s="155"/>
      <c r="D58" s="164"/>
      <c r="E58" s="164"/>
      <c r="F58" s="164"/>
      <c r="G58" s="463"/>
      <c r="H58" s="464"/>
      <c r="I58" s="468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70"/>
      <c r="U58" s="362"/>
      <c r="V58" s="436"/>
      <c r="W58" s="363"/>
      <c r="X58" s="362"/>
      <c r="Y58" s="436"/>
      <c r="Z58" s="363"/>
      <c r="AA58" s="446"/>
      <c r="AB58" s="446"/>
      <c r="AC58" s="362"/>
      <c r="AD58" s="363"/>
      <c r="AE58" s="362"/>
      <c r="AF58" s="363"/>
      <c r="AG58" s="362"/>
      <c r="AH58" s="363"/>
      <c r="AI58" s="287"/>
      <c r="AJ58" s="288"/>
      <c r="AK58" s="368"/>
      <c r="AL58" s="369"/>
      <c r="AM58" s="368"/>
      <c r="AN58" s="369"/>
      <c r="AO58" s="287"/>
      <c r="AP58" s="288"/>
      <c r="AQ58" s="298"/>
      <c r="AR58" s="365"/>
      <c r="AS58" s="457"/>
      <c r="AT58" s="474"/>
      <c r="AU58" s="457"/>
      <c r="AV58" s="458"/>
      <c r="AW58" s="206">
        <v>18</v>
      </c>
      <c r="AX58" s="207"/>
      <c r="AY58" s="208"/>
      <c r="AZ58" s="209"/>
      <c r="BA58" s="210"/>
      <c r="BB58" s="208"/>
      <c r="BC58" s="208"/>
      <c r="BD58" s="209"/>
      <c r="BE58" s="210"/>
      <c r="BF58" s="208"/>
      <c r="BG58" s="208"/>
      <c r="BH58" s="209"/>
      <c r="BI58" s="210"/>
      <c r="BJ58" s="208"/>
      <c r="BK58" s="208"/>
      <c r="BL58" s="209"/>
      <c r="BM58" s="192"/>
      <c r="BN58" s="205"/>
    </row>
    <row r="59" spans="1:66" ht="15.95" customHeight="1">
      <c r="A59" s="155"/>
      <c r="B59" s="155"/>
      <c r="C59" s="155"/>
      <c r="D59" s="164"/>
      <c r="E59" s="164"/>
      <c r="F59" s="164"/>
      <c r="G59" s="461">
        <v>7</v>
      </c>
      <c r="H59" s="462"/>
      <c r="I59" s="465" t="s">
        <v>110</v>
      </c>
      <c r="J59" s="466"/>
      <c r="K59" s="466"/>
      <c r="L59" s="466"/>
      <c r="M59" s="466"/>
      <c r="N59" s="466"/>
      <c r="O59" s="466"/>
      <c r="P59" s="466"/>
      <c r="Q59" s="466"/>
      <c r="R59" s="466"/>
      <c r="S59" s="466"/>
      <c r="T59" s="467"/>
      <c r="U59" s="360"/>
      <c r="V59" s="432"/>
      <c r="W59" s="361"/>
      <c r="X59" s="360">
        <v>4</v>
      </c>
      <c r="Y59" s="432"/>
      <c r="Z59" s="361"/>
      <c r="AA59" s="488"/>
      <c r="AB59" s="488"/>
      <c r="AC59" s="490"/>
      <c r="AD59" s="491"/>
      <c r="AE59" s="360">
        <f>AG59*30</f>
        <v>90</v>
      </c>
      <c r="AF59" s="361"/>
      <c r="AG59" s="360">
        <v>3</v>
      </c>
      <c r="AH59" s="361"/>
      <c r="AI59" s="285">
        <f>AK59+AM59+AO59</f>
        <v>42</v>
      </c>
      <c r="AJ59" s="286"/>
      <c r="AK59" s="366">
        <f>AW60+AY60+BA60+BC60+BE60+BG60+BI60+BK60</f>
        <v>20</v>
      </c>
      <c r="AL59" s="367"/>
      <c r="AM59" s="366">
        <f>AX60+AZ60+BB60+BD60+BF60+BH60+BJ60+BL60</f>
        <v>22</v>
      </c>
      <c r="AN59" s="367"/>
      <c r="AO59" s="285"/>
      <c r="AP59" s="286"/>
      <c r="AQ59" s="490"/>
      <c r="AR59" s="491"/>
      <c r="AS59" s="455">
        <v>6</v>
      </c>
      <c r="AT59" s="473"/>
      <c r="AU59" s="455">
        <f>AE59-AI59-AS59</f>
        <v>42</v>
      </c>
      <c r="AV59" s="456"/>
      <c r="AW59" s="471"/>
      <c r="AX59" s="472"/>
      <c r="AY59" s="437"/>
      <c r="AZ59" s="295"/>
      <c r="BA59" s="294"/>
      <c r="BB59" s="439"/>
      <c r="BC59" s="437">
        <v>2.5</v>
      </c>
      <c r="BD59" s="295"/>
      <c r="BE59" s="294"/>
      <c r="BF59" s="439"/>
      <c r="BG59" s="437"/>
      <c r="BH59" s="295"/>
      <c r="BI59" s="294"/>
      <c r="BJ59" s="439"/>
      <c r="BK59" s="437"/>
      <c r="BL59" s="295"/>
      <c r="BM59" s="192"/>
      <c r="BN59" s="205"/>
    </row>
    <row r="60" spans="1:66">
      <c r="A60" s="155"/>
      <c r="B60" s="155"/>
      <c r="C60" s="155"/>
      <c r="D60" s="164"/>
      <c r="E60" s="164"/>
      <c r="F60" s="164"/>
      <c r="G60" s="463"/>
      <c r="H60" s="464"/>
      <c r="I60" s="468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70"/>
      <c r="U60" s="362"/>
      <c r="V60" s="436"/>
      <c r="W60" s="363"/>
      <c r="X60" s="362"/>
      <c r="Y60" s="436"/>
      <c r="Z60" s="363"/>
      <c r="AA60" s="489"/>
      <c r="AB60" s="489"/>
      <c r="AC60" s="492"/>
      <c r="AD60" s="493"/>
      <c r="AE60" s="362"/>
      <c r="AF60" s="363"/>
      <c r="AG60" s="362"/>
      <c r="AH60" s="363"/>
      <c r="AI60" s="287"/>
      <c r="AJ60" s="288"/>
      <c r="AK60" s="368"/>
      <c r="AL60" s="369"/>
      <c r="AM60" s="368"/>
      <c r="AN60" s="369"/>
      <c r="AO60" s="287"/>
      <c r="AP60" s="288"/>
      <c r="AQ60" s="492"/>
      <c r="AR60" s="493"/>
      <c r="AS60" s="457"/>
      <c r="AT60" s="474"/>
      <c r="AU60" s="457"/>
      <c r="AV60" s="458"/>
      <c r="AW60" s="206"/>
      <c r="AX60" s="207"/>
      <c r="AY60" s="208"/>
      <c r="AZ60" s="209"/>
      <c r="BA60" s="210"/>
      <c r="BB60" s="208"/>
      <c r="BC60" s="208">
        <v>20</v>
      </c>
      <c r="BD60" s="209">
        <v>22</v>
      </c>
      <c r="BE60" s="210"/>
      <c r="BF60" s="208"/>
      <c r="BG60" s="208"/>
      <c r="BH60" s="209"/>
      <c r="BI60" s="210"/>
      <c r="BJ60" s="208"/>
      <c r="BK60" s="208"/>
      <c r="BL60" s="209"/>
      <c r="BM60" s="192"/>
      <c r="BN60" s="205"/>
    </row>
    <row r="61" spans="1:66" ht="15.95" customHeight="1">
      <c r="A61" s="155"/>
      <c r="B61" s="155"/>
      <c r="C61" s="155"/>
      <c r="D61" s="164"/>
      <c r="E61" s="164"/>
      <c r="F61" s="164"/>
      <c r="G61" s="461">
        <v>8</v>
      </c>
      <c r="H61" s="462"/>
      <c r="I61" s="465" t="s">
        <v>107</v>
      </c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7"/>
      <c r="U61" s="360"/>
      <c r="V61" s="432"/>
      <c r="W61" s="361"/>
      <c r="X61" s="360">
        <v>7</v>
      </c>
      <c r="Y61" s="432"/>
      <c r="Z61" s="361"/>
      <c r="AA61" s="445"/>
      <c r="AB61" s="445"/>
      <c r="AC61" s="360"/>
      <c r="AD61" s="361"/>
      <c r="AE61" s="360">
        <f>AG61*30</f>
        <v>90</v>
      </c>
      <c r="AF61" s="361"/>
      <c r="AG61" s="360">
        <v>3</v>
      </c>
      <c r="AH61" s="361"/>
      <c r="AI61" s="285">
        <f>AK61+AM61+AO61</f>
        <v>36</v>
      </c>
      <c r="AJ61" s="286"/>
      <c r="AK61" s="366">
        <f>AW62+AY62+BA62+BC62+BE62+BG62+BI62+BK62</f>
        <v>16</v>
      </c>
      <c r="AL61" s="367"/>
      <c r="AM61" s="366">
        <f>AX62+AZ62+BB62+BD62+BF62+BH62+BJ62+BL62</f>
        <v>20</v>
      </c>
      <c r="AN61" s="367"/>
      <c r="AO61" s="285"/>
      <c r="AP61" s="286"/>
      <c r="AQ61" s="360"/>
      <c r="AR61" s="361"/>
      <c r="AS61" s="455">
        <v>6</v>
      </c>
      <c r="AT61" s="473"/>
      <c r="AU61" s="455">
        <f>AE61-AI61-AS61</f>
        <v>48</v>
      </c>
      <c r="AV61" s="456"/>
      <c r="AW61" s="471"/>
      <c r="AX61" s="472"/>
      <c r="AY61" s="437"/>
      <c r="AZ61" s="295"/>
      <c r="BA61" s="211"/>
      <c r="BB61" s="186"/>
      <c r="BC61" s="437"/>
      <c r="BD61" s="295"/>
      <c r="BE61" s="294"/>
      <c r="BF61" s="439"/>
      <c r="BG61" s="437"/>
      <c r="BH61" s="295"/>
      <c r="BI61" s="486">
        <v>2</v>
      </c>
      <c r="BJ61" s="487"/>
      <c r="BK61" s="437"/>
      <c r="BL61" s="295"/>
      <c r="BM61" s="192"/>
      <c r="BN61" s="205"/>
    </row>
    <row r="62" spans="1:66">
      <c r="A62" s="155"/>
      <c r="B62" s="155"/>
      <c r="C62" s="155"/>
      <c r="D62" s="164"/>
      <c r="E62" s="164"/>
      <c r="F62" s="164"/>
      <c r="G62" s="463"/>
      <c r="H62" s="464"/>
      <c r="I62" s="468"/>
      <c r="J62" s="469"/>
      <c r="K62" s="469"/>
      <c r="L62" s="469"/>
      <c r="M62" s="469"/>
      <c r="N62" s="469"/>
      <c r="O62" s="469"/>
      <c r="P62" s="469"/>
      <c r="Q62" s="469"/>
      <c r="R62" s="469"/>
      <c r="S62" s="469"/>
      <c r="T62" s="470"/>
      <c r="U62" s="362"/>
      <c r="V62" s="436"/>
      <c r="W62" s="363"/>
      <c r="X62" s="362"/>
      <c r="Y62" s="436"/>
      <c r="Z62" s="363"/>
      <c r="AA62" s="446"/>
      <c r="AB62" s="446"/>
      <c r="AC62" s="362"/>
      <c r="AD62" s="363"/>
      <c r="AE62" s="362"/>
      <c r="AF62" s="363"/>
      <c r="AG62" s="362"/>
      <c r="AH62" s="363"/>
      <c r="AI62" s="287"/>
      <c r="AJ62" s="288"/>
      <c r="AK62" s="368"/>
      <c r="AL62" s="369"/>
      <c r="AM62" s="368"/>
      <c r="AN62" s="369"/>
      <c r="AO62" s="287"/>
      <c r="AP62" s="288"/>
      <c r="AQ62" s="362"/>
      <c r="AR62" s="363"/>
      <c r="AS62" s="457"/>
      <c r="AT62" s="474"/>
      <c r="AU62" s="457"/>
      <c r="AV62" s="458"/>
      <c r="AW62" s="206"/>
      <c r="AX62" s="207"/>
      <c r="AY62" s="208"/>
      <c r="AZ62" s="209"/>
      <c r="BA62" s="210"/>
      <c r="BB62" s="208"/>
      <c r="BC62" s="208"/>
      <c r="BD62" s="209"/>
      <c r="BE62" s="210"/>
      <c r="BF62" s="208"/>
      <c r="BG62" s="208"/>
      <c r="BH62" s="209"/>
      <c r="BI62" s="277">
        <v>16</v>
      </c>
      <c r="BJ62" s="278">
        <v>20</v>
      </c>
      <c r="BK62" s="208"/>
      <c r="BL62" s="209"/>
      <c r="BM62" s="192"/>
      <c r="BN62" s="205"/>
    </row>
    <row r="63" spans="1:66" ht="15.95" customHeight="1">
      <c r="A63" s="155"/>
      <c r="B63" s="155"/>
      <c r="C63" s="155"/>
      <c r="D63" s="164"/>
      <c r="E63" s="164"/>
      <c r="F63" s="164"/>
      <c r="G63" s="360">
        <v>9</v>
      </c>
      <c r="H63" s="361"/>
      <c r="I63" s="465" t="s">
        <v>108</v>
      </c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7"/>
      <c r="U63" s="360">
        <v>3</v>
      </c>
      <c r="V63" s="432"/>
      <c r="W63" s="361"/>
      <c r="X63" s="360"/>
      <c r="Y63" s="432"/>
      <c r="Z63" s="361"/>
      <c r="AA63" s="445"/>
      <c r="AB63" s="445"/>
      <c r="AC63" s="360"/>
      <c r="AD63" s="361"/>
      <c r="AE63" s="360">
        <f>AG63*30</f>
        <v>90</v>
      </c>
      <c r="AF63" s="361"/>
      <c r="AG63" s="360">
        <v>3</v>
      </c>
      <c r="AH63" s="361"/>
      <c r="AI63" s="285">
        <f>AK63+AM63+AO63</f>
        <v>36</v>
      </c>
      <c r="AJ63" s="286"/>
      <c r="AK63" s="366">
        <f>AW64+AY64+BA64+BC64+BE64+BG64+BI64+BK64</f>
        <v>16</v>
      </c>
      <c r="AL63" s="367"/>
      <c r="AM63" s="366">
        <f>AX64+AZ64+BB64+BD64+BF64+BH64+BJ64+BL64</f>
        <v>20</v>
      </c>
      <c r="AN63" s="367"/>
      <c r="AO63" s="285"/>
      <c r="AP63" s="286"/>
      <c r="AQ63" s="360"/>
      <c r="AR63" s="361"/>
      <c r="AS63" s="455">
        <v>6</v>
      </c>
      <c r="AT63" s="473"/>
      <c r="AU63" s="455">
        <f>AE63-AI63-AS63</f>
        <v>48</v>
      </c>
      <c r="AV63" s="456"/>
      <c r="AW63" s="471"/>
      <c r="AX63" s="472"/>
      <c r="AY63" s="437"/>
      <c r="AZ63" s="295"/>
      <c r="BA63" s="294">
        <v>2</v>
      </c>
      <c r="BB63" s="439"/>
      <c r="BC63" s="437"/>
      <c r="BD63" s="295"/>
      <c r="BE63" s="294"/>
      <c r="BF63" s="439"/>
      <c r="BG63" s="437"/>
      <c r="BH63" s="295"/>
      <c r="BI63" s="294"/>
      <c r="BJ63" s="439"/>
      <c r="BK63" s="437"/>
      <c r="BL63" s="295"/>
      <c r="BM63" s="192"/>
      <c r="BN63" s="205"/>
    </row>
    <row r="64" spans="1:66">
      <c r="A64" s="155"/>
      <c r="B64" s="155"/>
      <c r="C64" s="155"/>
      <c r="D64" s="164"/>
      <c r="E64" s="164"/>
      <c r="F64" s="164"/>
      <c r="G64" s="362"/>
      <c r="H64" s="363"/>
      <c r="I64" s="468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70"/>
      <c r="U64" s="362"/>
      <c r="V64" s="436"/>
      <c r="W64" s="363"/>
      <c r="X64" s="362"/>
      <c r="Y64" s="436"/>
      <c r="Z64" s="363"/>
      <c r="AA64" s="446"/>
      <c r="AB64" s="446"/>
      <c r="AC64" s="362"/>
      <c r="AD64" s="363"/>
      <c r="AE64" s="362"/>
      <c r="AF64" s="363"/>
      <c r="AG64" s="362"/>
      <c r="AH64" s="363"/>
      <c r="AI64" s="287"/>
      <c r="AJ64" s="288"/>
      <c r="AK64" s="368"/>
      <c r="AL64" s="369"/>
      <c r="AM64" s="368"/>
      <c r="AN64" s="369"/>
      <c r="AO64" s="287"/>
      <c r="AP64" s="288"/>
      <c r="AQ64" s="362"/>
      <c r="AR64" s="363"/>
      <c r="AS64" s="457"/>
      <c r="AT64" s="474"/>
      <c r="AU64" s="457"/>
      <c r="AV64" s="458"/>
      <c r="AW64" s="206"/>
      <c r="AX64" s="207"/>
      <c r="AY64" s="208"/>
      <c r="AZ64" s="209"/>
      <c r="BA64" s="210">
        <v>16</v>
      </c>
      <c r="BB64" s="208">
        <v>20</v>
      </c>
      <c r="BC64" s="208"/>
      <c r="BD64" s="209"/>
      <c r="BE64" s="210"/>
      <c r="BF64" s="208"/>
      <c r="BG64" s="208"/>
      <c r="BH64" s="209"/>
      <c r="BI64" s="210"/>
      <c r="BJ64" s="208"/>
      <c r="BK64" s="208"/>
      <c r="BL64" s="209"/>
      <c r="BM64" s="192"/>
      <c r="BN64" s="205"/>
    </row>
    <row r="65" spans="1:66" ht="15.95" customHeight="1">
      <c r="A65" s="155"/>
      <c r="B65" s="155"/>
      <c r="C65" s="155"/>
      <c r="D65" s="164"/>
      <c r="E65" s="164"/>
      <c r="F65" s="164"/>
      <c r="G65" s="360">
        <v>10</v>
      </c>
      <c r="H65" s="361"/>
      <c r="I65" s="465" t="s">
        <v>233</v>
      </c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7"/>
      <c r="U65" s="360"/>
      <c r="V65" s="432"/>
      <c r="W65" s="361"/>
      <c r="X65" s="360">
        <v>6</v>
      </c>
      <c r="Y65" s="432"/>
      <c r="Z65" s="361"/>
      <c r="AA65" s="445"/>
      <c r="AB65" s="445"/>
      <c r="AC65" s="360"/>
      <c r="AD65" s="361"/>
      <c r="AE65" s="360">
        <f>AG65*30</f>
        <v>90</v>
      </c>
      <c r="AF65" s="361"/>
      <c r="AG65" s="360">
        <v>3</v>
      </c>
      <c r="AH65" s="361"/>
      <c r="AI65" s="285">
        <f>AK65+AM65+AO65</f>
        <v>34</v>
      </c>
      <c r="AJ65" s="286"/>
      <c r="AK65" s="366">
        <f>AW66+AY66+BA66+BC66+BE66+BG66+BI66+BK66</f>
        <v>24</v>
      </c>
      <c r="AL65" s="367"/>
      <c r="AM65" s="366">
        <f>AX66+AZ66+BB66+BD66+BF66+BH66+BJ66+BL66</f>
        <v>10</v>
      </c>
      <c r="AN65" s="367"/>
      <c r="AO65" s="285"/>
      <c r="AP65" s="286"/>
      <c r="AQ65" s="360"/>
      <c r="AR65" s="361"/>
      <c r="AS65" s="455">
        <v>6</v>
      </c>
      <c r="AT65" s="473"/>
      <c r="AU65" s="455">
        <f>AE65-AI65-AS65</f>
        <v>50</v>
      </c>
      <c r="AV65" s="456"/>
      <c r="AW65" s="471"/>
      <c r="AX65" s="472"/>
      <c r="AY65" s="437"/>
      <c r="AZ65" s="295"/>
      <c r="BA65" s="294"/>
      <c r="BB65" s="439"/>
      <c r="BC65" s="437"/>
      <c r="BD65" s="295"/>
      <c r="BE65" s="294"/>
      <c r="BF65" s="439"/>
      <c r="BG65" s="437">
        <v>2</v>
      </c>
      <c r="BH65" s="295"/>
      <c r="BI65" s="294"/>
      <c r="BJ65" s="439"/>
      <c r="BK65" s="437"/>
      <c r="BL65" s="295"/>
      <c r="BM65" s="192"/>
      <c r="BN65" s="205"/>
    </row>
    <row r="66" spans="1:66">
      <c r="A66" s="155"/>
      <c r="B66" s="155"/>
      <c r="C66" s="155"/>
      <c r="D66" s="164"/>
      <c r="E66" s="164"/>
      <c r="F66" s="164"/>
      <c r="G66" s="362"/>
      <c r="H66" s="363"/>
      <c r="I66" s="468"/>
      <c r="J66" s="469"/>
      <c r="K66" s="469"/>
      <c r="L66" s="469"/>
      <c r="M66" s="469"/>
      <c r="N66" s="469"/>
      <c r="O66" s="469"/>
      <c r="P66" s="469"/>
      <c r="Q66" s="469"/>
      <c r="R66" s="469"/>
      <c r="S66" s="469"/>
      <c r="T66" s="470"/>
      <c r="U66" s="362"/>
      <c r="V66" s="436"/>
      <c r="W66" s="363"/>
      <c r="X66" s="362"/>
      <c r="Y66" s="436"/>
      <c r="Z66" s="363"/>
      <c r="AA66" s="446"/>
      <c r="AB66" s="446"/>
      <c r="AC66" s="362"/>
      <c r="AD66" s="363"/>
      <c r="AE66" s="362"/>
      <c r="AF66" s="363"/>
      <c r="AG66" s="362"/>
      <c r="AH66" s="363"/>
      <c r="AI66" s="287"/>
      <c r="AJ66" s="288"/>
      <c r="AK66" s="368"/>
      <c r="AL66" s="369"/>
      <c r="AM66" s="368"/>
      <c r="AN66" s="369"/>
      <c r="AO66" s="287"/>
      <c r="AP66" s="288"/>
      <c r="AQ66" s="362"/>
      <c r="AR66" s="363"/>
      <c r="AS66" s="457"/>
      <c r="AT66" s="474"/>
      <c r="AU66" s="457"/>
      <c r="AV66" s="458"/>
      <c r="AW66" s="206"/>
      <c r="AX66" s="207"/>
      <c r="AY66" s="208"/>
      <c r="AZ66" s="209"/>
      <c r="BA66" s="210"/>
      <c r="BB66" s="208"/>
      <c r="BC66" s="208"/>
      <c r="BD66" s="209"/>
      <c r="BE66" s="210"/>
      <c r="BF66" s="208"/>
      <c r="BG66" s="208">
        <v>24</v>
      </c>
      <c r="BH66" s="209">
        <v>10</v>
      </c>
      <c r="BI66" s="210"/>
      <c r="BJ66" s="208"/>
      <c r="BK66" s="208"/>
      <c r="BL66" s="209"/>
      <c r="BM66" s="192"/>
      <c r="BN66" s="205"/>
    </row>
    <row r="67" spans="1:66" ht="15.95" customHeight="1">
      <c r="A67" s="155"/>
      <c r="B67" s="155"/>
      <c r="C67" s="155"/>
      <c r="D67" s="164"/>
      <c r="E67" s="164"/>
      <c r="F67" s="155"/>
      <c r="G67" s="360">
        <v>11</v>
      </c>
      <c r="H67" s="361"/>
      <c r="I67" s="465" t="s">
        <v>196</v>
      </c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7"/>
      <c r="U67" s="360"/>
      <c r="V67" s="432"/>
      <c r="W67" s="361"/>
      <c r="X67" s="360">
        <v>7</v>
      </c>
      <c r="Y67" s="432"/>
      <c r="Z67" s="361"/>
      <c r="AA67" s="445"/>
      <c r="AB67" s="445"/>
      <c r="AC67" s="360"/>
      <c r="AD67" s="361"/>
      <c r="AE67" s="360">
        <f>AG67*30</f>
        <v>90</v>
      </c>
      <c r="AF67" s="361"/>
      <c r="AG67" s="360">
        <v>3</v>
      </c>
      <c r="AH67" s="361"/>
      <c r="AI67" s="285">
        <f>AK67+AM67+AO67</f>
        <v>36</v>
      </c>
      <c r="AJ67" s="286"/>
      <c r="AK67" s="366">
        <f>AW68+AY68+BA68+BC68+BE68+BG68+BI68+BK68</f>
        <v>20</v>
      </c>
      <c r="AL67" s="367"/>
      <c r="AM67" s="366">
        <f>AX68+AZ68+BB68+BD68+BF68+BH68+BJ68+BL68</f>
        <v>16</v>
      </c>
      <c r="AN67" s="367"/>
      <c r="AO67" s="285"/>
      <c r="AP67" s="286"/>
      <c r="AQ67" s="360"/>
      <c r="AR67" s="361"/>
      <c r="AS67" s="455">
        <v>6</v>
      </c>
      <c r="AT67" s="473"/>
      <c r="AU67" s="455">
        <f>AE67-AI67-AS67</f>
        <v>48</v>
      </c>
      <c r="AV67" s="456"/>
      <c r="AW67" s="471"/>
      <c r="AX67" s="472"/>
      <c r="AY67" s="437"/>
      <c r="AZ67" s="295"/>
      <c r="BA67" s="294"/>
      <c r="BB67" s="439"/>
      <c r="BC67" s="437"/>
      <c r="BD67" s="295"/>
      <c r="BE67" s="294"/>
      <c r="BF67" s="439"/>
      <c r="BG67" s="437"/>
      <c r="BH67" s="295"/>
      <c r="BI67" s="294">
        <v>2</v>
      </c>
      <c r="BJ67" s="439"/>
      <c r="BK67" s="437"/>
      <c r="BL67" s="295"/>
      <c r="BM67" s="192"/>
      <c r="BN67" s="205"/>
    </row>
    <row r="68" spans="1:66">
      <c r="A68" s="155"/>
      <c r="B68" s="155"/>
      <c r="C68" s="155"/>
      <c r="D68" s="164"/>
      <c r="E68" s="164"/>
      <c r="F68" s="155"/>
      <c r="G68" s="362"/>
      <c r="H68" s="363"/>
      <c r="I68" s="468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70"/>
      <c r="U68" s="362"/>
      <c r="V68" s="436"/>
      <c r="W68" s="363"/>
      <c r="X68" s="362"/>
      <c r="Y68" s="436"/>
      <c r="Z68" s="363"/>
      <c r="AA68" s="446"/>
      <c r="AB68" s="446"/>
      <c r="AC68" s="362"/>
      <c r="AD68" s="363"/>
      <c r="AE68" s="362"/>
      <c r="AF68" s="363"/>
      <c r="AG68" s="362"/>
      <c r="AH68" s="363"/>
      <c r="AI68" s="287"/>
      <c r="AJ68" s="288"/>
      <c r="AK68" s="368"/>
      <c r="AL68" s="369"/>
      <c r="AM68" s="368"/>
      <c r="AN68" s="369"/>
      <c r="AO68" s="287"/>
      <c r="AP68" s="288"/>
      <c r="AQ68" s="362"/>
      <c r="AR68" s="363"/>
      <c r="AS68" s="457"/>
      <c r="AT68" s="474"/>
      <c r="AU68" s="457"/>
      <c r="AV68" s="458"/>
      <c r="AW68" s="206"/>
      <c r="AX68" s="207"/>
      <c r="AY68" s="208"/>
      <c r="AZ68" s="209"/>
      <c r="BA68" s="210"/>
      <c r="BB68" s="156"/>
      <c r="BC68" s="208"/>
      <c r="BD68" s="209"/>
      <c r="BE68" s="210"/>
      <c r="BF68" s="208"/>
      <c r="BG68" s="208"/>
      <c r="BH68" s="209"/>
      <c r="BI68" s="210">
        <v>20</v>
      </c>
      <c r="BJ68" s="208">
        <v>16</v>
      </c>
      <c r="BK68" s="208"/>
      <c r="BL68" s="209"/>
      <c r="BM68" s="192"/>
      <c r="BN68" s="205"/>
    </row>
    <row r="69" spans="1:66" ht="15.95" customHeight="1">
      <c r="A69" s="155"/>
      <c r="B69" s="155"/>
      <c r="C69" s="155"/>
      <c r="D69" s="164"/>
      <c r="E69" s="164"/>
      <c r="F69" s="164"/>
      <c r="G69" s="494"/>
      <c r="H69" s="495"/>
      <c r="I69" s="498" t="s">
        <v>134</v>
      </c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500"/>
      <c r="U69" s="494">
        <v>4</v>
      </c>
      <c r="V69" s="504"/>
      <c r="W69" s="495"/>
      <c r="X69" s="494">
        <v>10</v>
      </c>
      <c r="Y69" s="504"/>
      <c r="Z69" s="495"/>
      <c r="AA69" s="506"/>
      <c r="AB69" s="506"/>
      <c r="AC69" s="494"/>
      <c r="AD69" s="495"/>
      <c r="AE69" s="494">
        <f>SUM(AE47:AF68)</f>
        <v>1260</v>
      </c>
      <c r="AF69" s="495"/>
      <c r="AG69" s="494">
        <f>SUM(AG47:AH68)</f>
        <v>42</v>
      </c>
      <c r="AH69" s="495"/>
      <c r="AI69" s="494">
        <f>SUM(AI47:AJ68)</f>
        <v>644</v>
      </c>
      <c r="AJ69" s="495"/>
      <c r="AK69" s="539">
        <f>AW70+AY70+BA70+BC70+BE70+BG70+BI70+BK70</f>
        <v>174</v>
      </c>
      <c r="AL69" s="540"/>
      <c r="AM69" s="539">
        <f>SUM(AM47:AN68)</f>
        <v>450</v>
      </c>
      <c r="AN69" s="540"/>
      <c r="AO69" s="494">
        <f>SUM(AO47:AP68)</f>
        <v>20</v>
      </c>
      <c r="AP69" s="495"/>
      <c r="AQ69" s="494"/>
      <c r="AR69" s="495"/>
      <c r="AS69" s="531">
        <f>SUM(AS47:AT68)</f>
        <v>82</v>
      </c>
      <c r="AT69" s="532"/>
      <c r="AU69" s="527">
        <f>SUM(AU47:AV68)</f>
        <v>534</v>
      </c>
      <c r="AV69" s="528"/>
      <c r="AW69" s="508">
        <f>AW47+AW49+AW51+AW53+AW55+AW57+AW59+AW61+AW63+AW65+AW67</f>
        <v>6</v>
      </c>
      <c r="AX69" s="510"/>
      <c r="AY69" s="508">
        <f>AY47+AY49+AY51+AY53+AY55+AY57+AY59+AY61+AY63+AY65+AY67</f>
        <v>4.5</v>
      </c>
      <c r="AZ69" s="510"/>
      <c r="BA69" s="508">
        <f>BA47+BA49+BA51+BA53+BA55+BA57+BA59+BA61+BA63+BA65+BA67</f>
        <v>5.5</v>
      </c>
      <c r="BB69" s="510"/>
      <c r="BC69" s="508">
        <f>BC47+BC49+BC51+BC53+BC55+BC57+BC59+BC61+BC63+BC65+BC67</f>
        <v>4.5</v>
      </c>
      <c r="BD69" s="510"/>
      <c r="BE69" s="508">
        <f>BE47+BE49+BE51+BE53+BE55+BE57+BE59+BE61+BE63+BE65+BE67</f>
        <v>4.5</v>
      </c>
      <c r="BF69" s="510"/>
      <c r="BG69" s="508">
        <f>BG47+BG49+BG51+BG53+BG55+BG57+BG59+BG61+BG63+BG65+BG67</f>
        <v>4</v>
      </c>
      <c r="BH69" s="510"/>
      <c r="BI69" s="508">
        <f>BI47+BI49+BI51+BI53+BI55+BI57+BI59+BI61+BI63+BI65+BI67</f>
        <v>6</v>
      </c>
      <c r="BJ69" s="510"/>
      <c r="BK69" s="508">
        <f>BK47+BK49+BK51+BK53+BK55+BK57+BK59+BK61+BK63+BK65+BK67</f>
        <v>2</v>
      </c>
      <c r="BL69" s="509"/>
      <c r="BM69" s="192"/>
      <c r="BN69" s="205"/>
    </row>
    <row r="70" spans="1:66" ht="16.5" thickBot="1">
      <c r="A70" s="155"/>
      <c r="B70" s="155"/>
      <c r="C70" s="155"/>
      <c r="D70" s="164"/>
      <c r="E70" s="164"/>
      <c r="F70" s="164"/>
      <c r="G70" s="496"/>
      <c r="H70" s="497"/>
      <c r="I70" s="501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3"/>
      <c r="U70" s="496"/>
      <c r="V70" s="505"/>
      <c r="W70" s="497"/>
      <c r="X70" s="496"/>
      <c r="Y70" s="505"/>
      <c r="Z70" s="497"/>
      <c r="AA70" s="507"/>
      <c r="AB70" s="507"/>
      <c r="AC70" s="496"/>
      <c r="AD70" s="497"/>
      <c r="AE70" s="496"/>
      <c r="AF70" s="497"/>
      <c r="AG70" s="496"/>
      <c r="AH70" s="497"/>
      <c r="AI70" s="496"/>
      <c r="AJ70" s="497"/>
      <c r="AK70" s="541"/>
      <c r="AL70" s="542"/>
      <c r="AM70" s="541"/>
      <c r="AN70" s="542"/>
      <c r="AO70" s="496"/>
      <c r="AP70" s="497"/>
      <c r="AQ70" s="496"/>
      <c r="AR70" s="497"/>
      <c r="AS70" s="533"/>
      <c r="AT70" s="534"/>
      <c r="AU70" s="529"/>
      <c r="AV70" s="530"/>
      <c r="AW70" s="212">
        <f>AW48+AW50+AW52+AW54+AW56+AW58+AW60+AW62+AW64+AW66+AW68</f>
        <v>46</v>
      </c>
      <c r="AX70" s="212">
        <f>AX48+AX50+AX52+AX54+AX56+AX58+AX60+AX62+AX64+AX66+AX68</f>
        <v>60</v>
      </c>
      <c r="AY70" s="212">
        <f>AY48+AY50+AY52+AY54+AY56+AY58+AY60+AY62+AY64+AY66+AY68</f>
        <v>0</v>
      </c>
      <c r="AZ70" s="212">
        <f>AZ48+AZ50+AZ52+AZ54+AZ56+AZ58+AZ60+AZ62+AZ64+AZ66+AZ68</f>
        <v>76</v>
      </c>
      <c r="BA70" s="212">
        <f>BA48+BA50+BA52+BA54+BA56+BA58+BA60+BA62+BA64+BA66+BA68</f>
        <v>22</v>
      </c>
      <c r="BB70" s="212">
        <f>BB48+BB50+BB52+BB54+BB56+BB58+BB60+BB62+BB64+BB66+BB68</f>
        <v>76</v>
      </c>
      <c r="BC70" s="212">
        <f>BC48+BC50+BC52+BC54+BC56+BC58+BC60+BC62+BC64+BC66+BC68</f>
        <v>20</v>
      </c>
      <c r="BD70" s="212">
        <f>BD48+BD50+BD52+BD54+BD56+BD58+BD60+BD62+BD64+BD66+BD68</f>
        <v>56</v>
      </c>
      <c r="BE70" s="212">
        <f>BE48+BE50+BE52+BE54+BE56+BE58+BE60+BE62+BE64+BE66+BE68</f>
        <v>26</v>
      </c>
      <c r="BF70" s="212">
        <f>BF48+BF50+BF52+BF54+BF56+BF58+BF60+BF62+BF64+BF66+BF68</f>
        <v>52</v>
      </c>
      <c r="BG70" s="212">
        <f>BG48+BG50+BG52+BG54+BG56+BG58+BG60+BG62+BG64+BG66+BG68</f>
        <v>24</v>
      </c>
      <c r="BH70" s="212">
        <f>BH48+BH50+BH52+BH54+BH56+BH58+BH60+BH62+BH64+BH66+BH68</f>
        <v>44</v>
      </c>
      <c r="BI70" s="212">
        <f>BI48+BI50+BI52+BI54+BI56+BI58+BI60+BI62+BI64+BI66+BI68</f>
        <v>36</v>
      </c>
      <c r="BJ70" s="212">
        <f>BJ48+BJ50+BJ52+BJ54+BJ56+BJ58+BJ60+BJ62+BJ64+BJ66+BJ68</f>
        <v>72</v>
      </c>
      <c r="BK70" s="212">
        <f>BK48+BK50+BK52+BK54+BK56+BK58+BK60+BK62+BK64+BK66+BK68</f>
        <v>0</v>
      </c>
      <c r="BL70" s="212">
        <f>BL48+BL50+BL52+BL54+BL56+BL58+BL60+BL62+BL64+BL66+BL68</f>
        <v>34</v>
      </c>
      <c r="BM70" s="192"/>
      <c r="BN70" s="205"/>
    </row>
    <row r="71" spans="1:66" ht="15.95" customHeight="1">
      <c r="A71" s="155"/>
      <c r="B71" s="155"/>
      <c r="C71" s="155"/>
      <c r="D71" s="164"/>
      <c r="E71" s="164"/>
      <c r="F71" s="164"/>
      <c r="G71" s="316"/>
      <c r="H71" s="317"/>
      <c r="I71" s="320" t="s">
        <v>207</v>
      </c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2"/>
      <c r="U71" s="316"/>
      <c r="V71" s="326"/>
      <c r="W71" s="317"/>
      <c r="X71" s="316"/>
      <c r="Y71" s="326"/>
      <c r="Z71" s="317"/>
      <c r="AA71" s="314"/>
      <c r="AB71" s="314"/>
      <c r="AC71" s="316"/>
      <c r="AD71" s="317"/>
      <c r="AE71" s="316"/>
      <c r="AF71" s="317"/>
      <c r="AG71" s="304">
        <f>SUM(AW71:BL72)</f>
        <v>42</v>
      </c>
      <c r="AH71" s="305"/>
      <c r="AI71" s="511"/>
      <c r="AJ71" s="512"/>
      <c r="AK71" s="519"/>
      <c r="AL71" s="520"/>
      <c r="AM71" s="523"/>
      <c r="AN71" s="524"/>
      <c r="AO71" s="523"/>
      <c r="AP71" s="524"/>
      <c r="AQ71" s="316"/>
      <c r="AR71" s="317"/>
      <c r="AS71" s="304"/>
      <c r="AT71" s="305"/>
      <c r="AU71" s="304"/>
      <c r="AV71" s="308"/>
      <c r="AW71" s="515">
        <v>6</v>
      </c>
      <c r="AX71" s="516"/>
      <c r="AY71" s="543">
        <v>6</v>
      </c>
      <c r="AZ71" s="544"/>
      <c r="BA71" s="515">
        <v>7</v>
      </c>
      <c r="BB71" s="516"/>
      <c r="BC71" s="543">
        <v>5</v>
      </c>
      <c r="BD71" s="544"/>
      <c r="BE71" s="515">
        <v>4</v>
      </c>
      <c r="BF71" s="516"/>
      <c r="BG71" s="543">
        <v>5</v>
      </c>
      <c r="BH71" s="544"/>
      <c r="BI71" s="547">
        <v>7</v>
      </c>
      <c r="BJ71" s="548"/>
      <c r="BK71" s="535">
        <v>2</v>
      </c>
      <c r="BL71" s="536"/>
      <c r="BM71" s="192"/>
      <c r="BN71" s="201"/>
    </row>
    <row r="72" spans="1:66" ht="16.5" thickBot="1">
      <c r="A72" s="155"/>
      <c r="B72" s="155"/>
      <c r="C72" s="155"/>
      <c r="D72" s="164"/>
      <c r="E72" s="164"/>
      <c r="F72" s="164"/>
      <c r="G72" s="318"/>
      <c r="H72" s="319"/>
      <c r="I72" s="323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5"/>
      <c r="U72" s="318"/>
      <c r="V72" s="327"/>
      <c r="W72" s="319"/>
      <c r="X72" s="318"/>
      <c r="Y72" s="327"/>
      <c r="Z72" s="319"/>
      <c r="AA72" s="315"/>
      <c r="AB72" s="315"/>
      <c r="AC72" s="318"/>
      <c r="AD72" s="319"/>
      <c r="AE72" s="318"/>
      <c r="AF72" s="319"/>
      <c r="AG72" s="306"/>
      <c r="AH72" s="307"/>
      <c r="AI72" s="513"/>
      <c r="AJ72" s="514"/>
      <c r="AK72" s="521"/>
      <c r="AL72" s="522"/>
      <c r="AM72" s="525"/>
      <c r="AN72" s="526"/>
      <c r="AO72" s="525"/>
      <c r="AP72" s="526"/>
      <c r="AQ72" s="318"/>
      <c r="AR72" s="319"/>
      <c r="AS72" s="306"/>
      <c r="AT72" s="307"/>
      <c r="AU72" s="306"/>
      <c r="AV72" s="309"/>
      <c r="AW72" s="517"/>
      <c r="AX72" s="518"/>
      <c r="AY72" s="545"/>
      <c r="AZ72" s="546"/>
      <c r="BA72" s="517"/>
      <c r="BB72" s="518"/>
      <c r="BC72" s="545"/>
      <c r="BD72" s="546"/>
      <c r="BE72" s="517"/>
      <c r="BF72" s="518"/>
      <c r="BG72" s="545"/>
      <c r="BH72" s="546"/>
      <c r="BI72" s="549"/>
      <c r="BJ72" s="550"/>
      <c r="BK72" s="537"/>
      <c r="BL72" s="538"/>
      <c r="BM72" s="192"/>
      <c r="BN72" s="201"/>
    </row>
    <row r="73" spans="1:66" ht="19.5" thickBot="1">
      <c r="A73" s="155"/>
      <c r="B73" s="155"/>
      <c r="C73" s="155"/>
      <c r="D73" s="213"/>
      <c r="E73" s="213"/>
      <c r="F73" s="213"/>
      <c r="G73" s="551" t="s">
        <v>120</v>
      </c>
      <c r="H73" s="552"/>
      <c r="I73" s="552"/>
      <c r="J73" s="552"/>
      <c r="K73" s="552"/>
      <c r="L73" s="552"/>
      <c r="M73" s="552"/>
      <c r="N73" s="552"/>
      <c r="O73" s="552"/>
      <c r="P73" s="552"/>
      <c r="Q73" s="552"/>
      <c r="R73" s="552"/>
      <c r="S73" s="552"/>
      <c r="T73" s="552"/>
      <c r="U73" s="552"/>
      <c r="V73" s="552"/>
      <c r="W73" s="552"/>
      <c r="X73" s="552"/>
      <c r="Y73" s="552"/>
      <c r="Z73" s="552"/>
      <c r="AA73" s="552"/>
      <c r="AB73" s="552"/>
      <c r="AC73" s="552"/>
      <c r="AD73" s="552"/>
      <c r="AE73" s="552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3"/>
      <c r="BM73" s="214"/>
      <c r="BN73" s="215"/>
    </row>
    <row r="74" spans="1:66" ht="15.95" customHeight="1">
      <c r="A74" s="155"/>
      <c r="B74" s="155"/>
      <c r="C74" s="155"/>
      <c r="D74" s="164"/>
      <c r="E74" s="164"/>
      <c r="F74" s="164"/>
      <c r="G74" s="572">
        <v>12</v>
      </c>
      <c r="H74" s="573"/>
      <c r="I74" s="576" t="s">
        <v>195</v>
      </c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8"/>
      <c r="U74" s="461" t="s">
        <v>228</v>
      </c>
      <c r="V74" s="554"/>
      <c r="W74" s="462"/>
      <c r="X74" s="461">
        <v>2.5</v>
      </c>
      <c r="Y74" s="554"/>
      <c r="Z74" s="462"/>
      <c r="AA74" s="556">
        <v>7</v>
      </c>
      <c r="AB74" s="445"/>
      <c r="AC74" s="360"/>
      <c r="AD74" s="361"/>
      <c r="AE74" s="296">
        <f>AG74*30</f>
        <v>480</v>
      </c>
      <c r="AF74" s="364"/>
      <c r="AG74" s="582">
        <v>16</v>
      </c>
      <c r="AH74" s="583"/>
      <c r="AI74" s="366">
        <f>AO74+AM74+AK74</f>
        <v>278</v>
      </c>
      <c r="AJ74" s="367"/>
      <c r="AK74" s="285">
        <f>AW75+AY75+BA75+BC75+BE75+BG75+BI75+BK75</f>
        <v>22</v>
      </c>
      <c r="AL74" s="286"/>
      <c r="AM74" s="285">
        <f>AX75+AZ75+BB75+BD75+BF75+BH75+BJ75+BL75</f>
        <v>256</v>
      </c>
      <c r="AN74" s="286"/>
      <c r="AO74" s="285"/>
      <c r="AP74" s="286"/>
      <c r="AQ74" s="360"/>
      <c r="AR74" s="361"/>
      <c r="AS74" s="455">
        <v>30</v>
      </c>
      <c r="AT74" s="473"/>
      <c r="AU74" s="455">
        <f>AE74-AI74-AS74</f>
        <v>172</v>
      </c>
      <c r="AV74" s="456"/>
      <c r="AW74" s="459">
        <v>2</v>
      </c>
      <c r="AX74" s="460"/>
      <c r="AY74" s="281">
        <v>2</v>
      </c>
      <c r="AZ74" s="282"/>
      <c r="BA74" s="283">
        <v>2</v>
      </c>
      <c r="BB74" s="284"/>
      <c r="BC74" s="281">
        <v>2</v>
      </c>
      <c r="BD74" s="282"/>
      <c r="BE74" s="283">
        <v>2</v>
      </c>
      <c r="BF74" s="284"/>
      <c r="BG74" s="281">
        <v>2</v>
      </c>
      <c r="BH74" s="282"/>
      <c r="BI74" s="283">
        <v>2</v>
      </c>
      <c r="BJ74" s="284"/>
      <c r="BK74" s="281">
        <v>4</v>
      </c>
      <c r="BL74" s="282"/>
      <c r="BM74" s="192"/>
      <c r="BN74" s="216"/>
    </row>
    <row r="75" spans="1:66">
      <c r="A75" s="155"/>
      <c r="B75" s="155"/>
      <c r="C75" s="155"/>
      <c r="D75" s="164"/>
      <c r="E75" s="164"/>
      <c r="F75" s="164"/>
      <c r="G75" s="574"/>
      <c r="H75" s="575"/>
      <c r="I75" s="579"/>
      <c r="J75" s="580"/>
      <c r="K75" s="580"/>
      <c r="L75" s="580"/>
      <c r="M75" s="580"/>
      <c r="N75" s="580"/>
      <c r="O75" s="580"/>
      <c r="P75" s="580"/>
      <c r="Q75" s="580"/>
      <c r="R75" s="580"/>
      <c r="S75" s="580"/>
      <c r="T75" s="581"/>
      <c r="U75" s="463"/>
      <c r="V75" s="555"/>
      <c r="W75" s="464"/>
      <c r="X75" s="463"/>
      <c r="Y75" s="555"/>
      <c r="Z75" s="464"/>
      <c r="AA75" s="557"/>
      <c r="AB75" s="446"/>
      <c r="AC75" s="362"/>
      <c r="AD75" s="363"/>
      <c r="AE75" s="298"/>
      <c r="AF75" s="365"/>
      <c r="AG75" s="584"/>
      <c r="AH75" s="585"/>
      <c r="AI75" s="368"/>
      <c r="AJ75" s="369"/>
      <c r="AK75" s="287"/>
      <c r="AL75" s="288"/>
      <c r="AM75" s="287"/>
      <c r="AN75" s="288"/>
      <c r="AO75" s="287"/>
      <c r="AP75" s="288"/>
      <c r="AQ75" s="362"/>
      <c r="AR75" s="363"/>
      <c r="AS75" s="457"/>
      <c r="AT75" s="474"/>
      <c r="AU75" s="457"/>
      <c r="AV75" s="458"/>
      <c r="AW75" s="206">
        <v>4</v>
      </c>
      <c r="AX75" s="207">
        <v>32</v>
      </c>
      <c r="AY75" s="208">
        <v>4</v>
      </c>
      <c r="AZ75" s="209">
        <v>30</v>
      </c>
      <c r="BA75" s="210">
        <v>4</v>
      </c>
      <c r="BB75" s="208">
        <v>32</v>
      </c>
      <c r="BC75" s="208">
        <v>2</v>
      </c>
      <c r="BD75" s="209">
        <v>32</v>
      </c>
      <c r="BE75" s="210">
        <v>2</v>
      </c>
      <c r="BF75" s="208">
        <v>26</v>
      </c>
      <c r="BG75" s="208">
        <v>2</v>
      </c>
      <c r="BH75" s="209">
        <v>32</v>
      </c>
      <c r="BI75" s="210">
        <v>2</v>
      </c>
      <c r="BJ75" s="208">
        <v>30</v>
      </c>
      <c r="BK75" s="208">
        <v>2</v>
      </c>
      <c r="BL75" s="209">
        <v>42</v>
      </c>
      <c r="BM75" s="192"/>
      <c r="BN75" s="216"/>
    </row>
    <row r="76" spans="1:66" ht="15.95" customHeight="1">
      <c r="A76" s="155"/>
      <c r="B76" s="155"/>
      <c r="C76" s="155"/>
      <c r="D76" s="164"/>
      <c r="E76" s="164"/>
      <c r="F76" s="164"/>
      <c r="G76" s="360">
        <v>13</v>
      </c>
      <c r="H76" s="361"/>
      <c r="I76" s="586" t="s">
        <v>123</v>
      </c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8"/>
      <c r="U76" s="461">
        <v>6</v>
      </c>
      <c r="V76" s="554"/>
      <c r="W76" s="462"/>
      <c r="X76" s="461">
        <v>2.4</v>
      </c>
      <c r="Y76" s="554"/>
      <c r="Z76" s="462"/>
      <c r="AA76" s="556"/>
      <c r="AB76" s="445"/>
      <c r="AC76" s="360"/>
      <c r="AD76" s="361"/>
      <c r="AE76" s="296">
        <f>AG76*30</f>
        <v>360</v>
      </c>
      <c r="AF76" s="364"/>
      <c r="AG76" s="582">
        <v>12</v>
      </c>
      <c r="AH76" s="583"/>
      <c r="AI76" s="366">
        <f>AO76+AM76+AK76</f>
        <v>192</v>
      </c>
      <c r="AJ76" s="367"/>
      <c r="AK76" s="285">
        <f>AW77+AY77+BA77+BC77+BE77+BG77+BI77+BK77</f>
        <v>12</v>
      </c>
      <c r="AL76" s="286"/>
      <c r="AM76" s="285">
        <f>AX77+AZ77+BB77+BD77+BF77+BH77+BJ77+BL77</f>
        <v>180</v>
      </c>
      <c r="AN76" s="286"/>
      <c r="AO76" s="285"/>
      <c r="AP76" s="286"/>
      <c r="AQ76" s="360"/>
      <c r="AR76" s="361"/>
      <c r="AS76" s="455">
        <v>22</v>
      </c>
      <c r="AT76" s="473"/>
      <c r="AU76" s="455">
        <f>AE76-AI76-AS76</f>
        <v>146</v>
      </c>
      <c r="AV76" s="456"/>
      <c r="AW76" s="478">
        <v>2</v>
      </c>
      <c r="AX76" s="479"/>
      <c r="AY76" s="437">
        <v>2</v>
      </c>
      <c r="AZ76" s="295"/>
      <c r="BA76" s="294">
        <v>2</v>
      </c>
      <c r="BB76" s="439"/>
      <c r="BC76" s="592">
        <v>1.5</v>
      </c>
      <c r="BD76" s="593"/>
      <c r="BE76" s="294">
        <v>2</v>
      </c>
      <c r="BF76" s="439"/>
      <c r="BG76" s="437">
        <v>2</v>
      </c>
      <c r="BH76" s="295"/>
      <c r="BI76" s="294"/>
      <c r="BJ76" s="439"/>
      <c r="BK76" s="437"/>
      <c r="BL76" s="295"/>
      <c r="BM76" s="192"/>
      <c r="BN76" s="216"/>
    </row>
    <row r="77" spans="1:66">
      <c r="A77" s="155"/>
      <c r="B77" s="155"/>
      <c r="C77" s="155"/>
      <c r="D77" s="164"/>
      <c r="E77" s="164"/>
      <c r="F77" s="164"/>
      <c r="G77" s="362"/>
      <c r="H77" s="363"/>
      <c r="I77" s="589"/>
      <c r="J77" s="590"/>
      <c r="K77" s="590"/>
      <c r="L77" s="590"/>
      <c r="M77" s="590"/>
      <c r="N77" s="590"/>
      <c r="O77" s="590"/>
      <c r="P77" s="590"/>
      <c r="Q77" s="590"/>
      <c r="R77" s="590"/>
      <c r="S77" s="590"/>
      <c r="T77" s="591"/>
      <c r="U77" s="463"/>
      <c r="V77" s="555"/>
      <c r="W77" s="464"/>
      <c r="X77" s="463"/>
      <c r="Y77" s="555"/>
      <c r="Z77" s="464"/>
      <c r="AA77" s="557"/>
      <c r="AB77" s="446"/>
      <c r="AC77" s="362"/>
      <c r="AD77" s="363"/>
      <c r="AE77" s="298"/>
      <c r="AF77" s="365"/>
      <c r="AG77" s="584"/>
      <c r="AH77" s="585"/>
      <c r="AI77" s="368"/>
      <c r="AJ77" s="369"/>
      <c r="AK77" s="287"/>
      <c r="AL77" s="288"/>
      <c r="AM77" s="287"/>
      <c r="AN77" s="288"/>
      <c r="AO77" s="287"/>
      <c r="AP77" s="288"/>
      <c r="AQ77" s="362"/>
      <c r="AR77" s="363"/>
      <c r="AS77" s="457"/>
      <c r="AT77" s="474"/>
      <c r="AU77" s="457"/>
      <c r="AV77" s="458"/>
      <c r="AW77" s="206">
        <v>2</v>
      </c>
      <c r="AX77" s="207">
        <v>34</v>
      </c>
      <c r="AY77" s="208">
        <v>2</v>
      </c>
      <c r="AZ77" s="209">
        <v>32</v>
      </c>
      <c r="BA77" s="210">
        <v>2</v>
      </c>
      <c r="BB77" s="208">
        <v>34</v>
      </c>
      <c r="BC77" s="208">
        <v>2</v>
      </c>
      <c r="BD77" s="209">
        <v>22</v>
      </c>
      <c r="BE77" s="210">
        <v>2</v>
      </c>
      <c r="BF77" s="208">
        <v>26</v>
      </c>
      <c r="BG77" s="208">
        <v>2</v>
      </c>
      <c r="BH77" s="209">
        <v>32</v>
      </c>
      <c r="BI77" s="210"/>
      <c r="BJ77" s="208"/>
      <c r="BK77" s="208"/>
      <c r="BL77" s="209"/>
      <c r="BM77" s="192"/>
      <c r="BN77" s="216"/>
    </row>
    <row r="78" spans="1:66" ht="15.95" customHeight="1">
      <c r="A78" s="155"/>
      <c r="B78" s="155"/>
      <c r="C78" s="155"/>
      <c r="D78" s="164"/>
      <c r="E78" s="164"/>
      <c r="F78" s="164"/>
      <c r="G78" s="572">
        <v>14</v>
      </c>
      <c r="H78" s="573"/>
      <c r="I78" s="566" t="s">
        <v>124</v>
      </c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8"/>
      <c r="U78" s="461" t="s">
        <v>231</v>
      </c>
      <c r="V78" s="554"/>
      <c r="W78" s="462"/>
      <c r="X78" s="461">
        <v>7</v>
      </c>
      <c r="Y78" s="554"/>
      <c r="Z78" s="462"/>
      <c r="AA78" s="558" t="s">
        <v>229</v>
      </c>
      <c r="AB78" s="445"/>
      <c r="AC78" s="360"/>
      <c r="AD78" s="361"/>
      <c r="AE78" s="296">
        <f>AG78*30</f>
        <v>660</v>
      </c>
      <c r="AF78" s="364"/>
      <c r="AG78" s="582">
        <v>22</v>
      </c>
      <c r="AH78" s="583"/>
      <c r="AI78" s="366">
        <f>AO78+AM78+AK78</f>
        <v>366</v>
      </c>
      <c r="AJ78" s="367"/>
      <c r="AK78" s="285">
        <f>AW79+AY79+BA79+BC79+BE79+BG79+BI79+BK79</f>
        <v>20</v>
      </c>
      <c r="AL78" s="286"/>
      <c r="AM78" s="285">
        <f>AX79+AZ79+BB79+BD79+BF79+BH79+BJ79+BL79</f>
        <v>346</v>
      </c>
      <c r="AN78" s="286"/>
      <c r="AO78" s="285"/>
      <c r="AP78" s="286"/>
      <c r="AQ78" s="360"/>
      <c r="AR78" s="361"/>
      <c r="AS78" s="455">
        <v>40</v>
      </c>
      <c r="AT78" s="473"/>
      <c r="AU78" s="455">
        <f>AE78-AI78-AS78</f>
        <v>254</v>
      </c>
      <c r="AV78" s="456"/>
      <c r="AW78" s="478">
        <v>4</v>
      </c>
      <c r="AX78" s="479"/>
      <c r="AY78" s="437">
        <v>4</v>
      </c>
      <c r="AZ78" s="295"/>
      <c r="BA78" s="294">
        <v>2</v>
      </c>
      <c r="BB78" s="439"/>
      <c r="BC78" s="437">
        <v>2</v>
      </c>
      <c r="BD78" s="295"/>
      <c r="BE78" s="294">
        <v>3</v>
      </c>
      <c r="BF78" s="439"/>
      <c r="BG78" s="437">
        <v>2</v>
      </c>
      <c r="BH78" s="295"/>
      <c r="BI78" s="294">
        <v>2</v>
      </c>
      <c r="BJ78" s="439"/>
      <c r="BK78" s="437">
        <v>4</v>
      </c>
      <c r="BL78" s="295"/>
      <c r="BM78" s="192"/>
      <c r="BN78" s="216"/>
    </row>
    <row r="79" spans="1:66">
      <c r="A79" s="155"/>
      <c r="B79" s="155"/>
      <c r="C79" s="155"/>
      <c r="D79" s="164"/>
      <c r="E79" s="164"/>
      <c r="F79" s="164"/>
      <c r="G79" s="574"/>
      <c r="H79" s="575"/>
      <c r="I79" s="569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1"/>
      <c r="U79" s="463"/>
      <c r="V79" s="555"/>
      <c r="W79" s="464"/>
      <c r="X79" s="463"/>
      <c r="Y79" s="555"/>
      <c r="Z79" s="464"/>
      <c r="AA79" s="559"/>
      <c r="AB79" s="446"/>
      <c r="AC79" s="362"/>
      <c r="AD79" s="363"/>
      <c r="AE79" s="298"/>
      <c r="AF79" s="365"/>
      <c r="AG79" s="584"/>
      <c r="AH79" s="585"/>
      <c r="AI79" s="368"/>
      <c r="AJ79" s="369"/>
      <c r="AK79" s="287"/>
      <c r="AL79" s="288"/>
      <c r="AM79" s="287"/>
      <c r="AN79" s="288"/>
      <c r="AO79" s="287"/>
      <c r="AP79" s="288"/>
      <c r="AQ79" s="362"/>
      <c r="AR79" s="363"/>
      <c r="AS79" s="457"/>
      <c r="AT79" s="474"/>
      <c r="AU79" s="457"/>
      <c r="AV79" s="458"/>
      <c r="AW79" s="206">
        <v>4</v>
      </c>
      <c r="AX79" s="207">
        <v>68</v>
      </c>
      <c r="AY79" s="217">
        <v>4</v>
      </c>
      <c r="AZ79" s="218">
        <v>64</v>
      </c>
      <c r="BA79" s="219">
        <v>2</v>
      </c>
      <c r="BB79" s="217">
        <v>34</v>
      </c>
      <c r="BC79" s="217">
        <v>2</v>
      </c>
      <c r="BD79" s="218">
        <v>32</v>
      </c>
      <c r="BE79" s="219">
        <v>2</v>
      </c>
      <c r="BF79" s="217">
        <v>40</v>
      </c>
      <c r="BG79" s="217">
        <v>2</v>
      </c>
      <c r="BH79" s="218">
        <v>32</v>
      </c>
      <c r="BI79" s="219">
        <v>2</v>
      </c>
      <c r="BJ79" s="217">
        <v>34</v>
      </c>
      <c r="BK79" s="217">
        <v>2</v>
      </c>
      <c r="BL79" s="218">
        <v>42</v>
      </c>
      <c r="BM79" s="192"/>
      <c r="BN79" s="216"/>
    </row>
    <row r="80" spans="1:66" ht="15.95" customHeight="1">
      <c r="A80" s="155"/>
      <c r="B80" s="155"/>
      <c r="C80" s="155"/>
      <c r="D80" s="164"/>
      <c r="E80" s="164"/>
      <c r="F80" s="164"/>
      <c r="G80" s="572">
        <v>15</v>
      </c>
      <c r="H80" s="573"/>
      <c r="I80" s="560" t="s">
        <v>127</v>
      </c>
      <c r="J80" s="561"/>
      <c r="K80" s="561"/>
      <c r="L80" s="561"/>
      <c r="M80" s="561"/>
      <c r="N80" s="561"/>
      <c r="O80" s="561"/>
      <c r="P80" s="561"/>
      <c r="Q80" s="561"/>
      <c r="R80" s="561"/>
      <c r="S80" s="561"/>
      <c r="T80" s="562"/>
      <c r="U80" s="461" t="s">
        <v>219</v>
      </c>
      <c r="V80" s="554"/>
      <c r="W80" s="462"/>
      <c r="X80" s="461">
        <v>3</v>
      </c>
      <c r="Y80" s="554"/>
      <c r="Z80" s="462"/>
      <c r="AA80" s="558" t="s">
        <v>229</v>
      </c>
      <c r="AB80" s="445"/>
      <c r="AC80" s="360"/>
      <c r="AD80" s="361"/>
      <c r="AE80" s="296">
        <f>AG80*30</f>
        <v>480</v>
      </c>
      <c r="AF80" s="364"/>
      <c r="AG80" s="582">
        <v>16</v>
      </c>
      <c r="AH80" s="583"/>
      <c r="AI80" s="366">
        <f>AO80+AM80+AK80</f>
        <v>258</v>
      </c>
      <c r="AJ80" s="367"/>
      <c r="AK80" s="285">
        <f>AW81+AY81+BA81+BC81+BE81+BG81+BI81+BK81</f>
        <v>18</v>
      </c>
      <c r="AL80" s="286"/>
      <c r="AM80" s="285">
        <f>AX81+AZ81+BB81+BD81+BF81+BH81+BJ81+BL81</f>
        <v>240</v>
      </c>
      <c r="AN80" s="286"/>
      <c r="AO80" s="285"/>
      <c r="AP80" s="286"/>
      <c r="AQ80" s="360"/>
      <c r="AR80" s="361"/>
      <c r="AS80" s="455">
        <v>30</v>
      </c>
      <c r="AT80" s="473"/>
      <c r="AU80" s="455">
        <f>AE80-AI80-AS80</f>
        <v>192</v>
      </c>
      <c r="AV80" s="456"/>
      <c r="AW80" s="478">
        <v>2</v>
      </c>
      <c r="AX80" s="479"/>
      <c r="AY80" s="437">
        <v>2</v>
      </c>
      <c r="AZ80" s="295"/>
      <c r="BA80" s="294">
        <v>2</v>
      </c>
      <c r="BB80" s="439"/>
      <c r="BC80" s="437">
        <v>2</v>
      </c>
      <c r="BD80" s="295"/>
      <c r="BE80" s="294">
        <v>2</v>
      </c>
      <c r="BF80" s="439"/>
      <c r="BG80" s="437">
        <v>2</v>
      </c>
      <c r="BH80" s="295"/>
      <c r="BI80" s="294">
        <v>3</v>
      </c>
      <c r="BJ80" s="439"/>
      <c r="BK80" s="437"/>
      <c r="BL80" s="295"/>
      <c r="BM80" s="192"/>
      <c r="BN80" s="216"/>
    </row>
    <row r="81" spans="1:66">
      <c r="A81" s="155"/>
      <c r="B81" s="155"/>
      <c r="C81" s="155"/>
      <c r="D81" s="164"/>
      <c r="E81" s="164"/>
      <c r="F81" s="164"/>
      <c r="G81" s="574"/>
      <c r="H81" s="575"/>
      <c r="I81" s="563"/>
      <c r="J81" s="564"/>
      <c r="K81" s="564"/>
      <c r="L81" s="564"/>
      <c r="M81" s="564"/>
      <c r="N81" s="564"/>
      <c r="O81" s="564"/>
      <c r="P81" s="564"/>
      <c r="Q81" s="564"/>
      <c r="R81" s="564"/>
      <c r="S81" s="564"/>
      <c r="T81" s="565"/>
      <c r="U81" s="463"/>
      <c r="V81" s="555"/>
      <c r="W81" s="464"/>
      <c r="X81" s="463"/>
      <c r="Y81" s="555"/>
      <c r="Z81" s="464"/>
      <c r="AA81" s="559"/>
      <c r="AB81" s="446"/>
      <c r="AC81" s="362"/>
      <c r="AD81" s="363"/>
      <c r="AE81" s="298"/>
      <c r="AF81" s="365"/>
      <c r="AG81" s="584"/>
      <c r="AH81" s="585"/>
      <c r="AI81" s="368"/>
      <c r="AJ81" s="369"/>
      <c r="AK81" s="287"/>
      <c r="AL81" s="288"/>
      <c r="AM81" s="287"/>
      <c r="AN81" s="288"/>
      <c r="AO81" s="287"/>
      <c r="AP81" s="288"/>
      <c r="AQ81" s="362"/>
      <c r="AR81" s="363"/>
      <c r="AS81" s="457"/>
      <c r="AT81" s="474"/>
      <c r="AU81" s="457"/>
      <c r="AV81" s="458"/>
      <c r="AW81" s="206">
        <v>4</v>
      </c>
      <c r="AX81" s="207">
        <v>32</v>
      </c>
      <c r="AY81" s="208">
        <v>4</v>
      </c>
      <c r="AZ81" s="209">
        <v>30</v>
      </c>
      <c r="BA81" s="210">
        <v>2</v>
      </c>
      <c r="BB81" s="208">
        <v>34</v>
      </c>
      <c r="BC81" s="208">
        <v>2</v>
      </c>
      <c r="BD81" s="209">
        <v>32</v>
      </c>
      <c r="BE81" s="210">
        <v>2</v>
      </c>
      <c r="BF81" s="208">
        <v>26</v>
      </c>
      <c r="BG81" s="208">
        <v>2</v>
      </c>
      <c r="BH81" s="209">
        <v>32</v>
      </c>
      <c r="BI81" s="210">
        <v>2</v>
      </c>
      <c r="BJ81" s="208">
        <v>54</v>
      </c>
      <c r="BK81" s="208"/>
      <c r="BL81" s="209"/>
      <c r="BM81" s="192"/>
      <c r="BN81" s="216"/>
    </row>
    <row r="82" spans="1:66" ht="15.95" customHeight="1">
      <c r="A82" s="155"/>
      <c r="B82" s="155"/>
      <c r="C82" s="155"/>
      <c r="D82" s="164"/>
      <c r="E82" s="164"/>
      <c r="F82" s="164"/>
      <c r="G82" s="572">
        <v>16</v>
      </c>
      <c r="H82" s="573"/>
      <c r="I82" s="576" t="s">
        <v>193</v>
      </c>
      <c r="J82" s="577"/>
      <c r="K82" s="577"/>
      <c r="L82" s="577"/>
      <c r="M82" s="577"/>
      <c r="N82" s="577"/>
      <c r="O82" s="577"/>
      <c r="P82" s="577"/>
      <c r="Q82" s="577"/>
      <c r="R82" s="577"/>
      <c r="S82" s="577"/>
      <c r="T82" s="578"/>
      <c r="U82" s="461">
        <v>4</v>
      </c>
      <c r="V82" s="554"/>
      <c r="W82" s="462"/>
      <c r="X82" s="461">
        <v>1.2</v>
      </c>
      <c r="Y82" s="554"/>
      <c r="Z82" s="462"/>
      <c r="AA82" s="556"/>
      <c r="AB82" s="445"/>
      <c r="AC82" s="360"/>
      <c r="AD82" s="361"/>
      <c r="AE82" s="296">
        <f>AG82*30</f>
        <v>240</v>
      </c>
      <c r="AF82" s="364"/>
      <c r="AG82" s="582">
        <v>8</v>
      </c>
      <c r="AH82" s="583"/>
      <c r="AI82" s="366">
        <f>AO82+AM82+AK82</f>
        <v>134</v>
      </c>
      <c r="AJ82" s="367"/>
      <c r="AK82" s="285">
        <f>AW83+AY83+BA83+BC83+BE83+BG83+BI83+BK83</f>
        <v>8</v>
      </c>
      <c r="AL82" s="286"/>
      <c r="AM82" s="285">
        <f>AX83+AZ83+BB83+BD83+BF83+BH83+BJ83+BL83</f>
        <v>126</v>
      </c>
      <c r="AN82" s="286"/>
      <c r="AO82" s="285"/>
      <c r="AP82" s="286"/>
      <c r="AQ82" s="360"/>
      <c r="AR82" s="361"/>
      <c r="AS82" s="455">
        <v>16</v>
      </c>
      <c r="AT82" s="473"/>
      <c r="AU82" s="455">
        <f>AE82-AI82-AS82</f>
        <v>90</v>
      </c>
      <c r="AV82" s="456"/>
      <c r="AW82" s="478">
        <v>2</v>
      </c>
      <c r="AX82" s="479"/>
      <c r="AY82" s="437">
        <v>2</v>
      </c>
      <c r="AZ82" s="295"/>
      <c r="BA82" s="294">
        <v>2</v>
      </c>
      <c r="BB82" s="439"/>
      <c r="BC82" s="437">
        <v>2</v>
      </c>
      <c r="BD82" s="295"/>
      <c r="BE82" s="294"/>
      <c r="BF82" s="439"/>
      <c r="BG82" s="437"/>
      <c r="BH82" s="295"/>
      <c r="BI82" s="294"/>
      <c r="BJ82" s="439"/>
      <c r="BK82" s="437"/>
      <c r="BL82" s="295"/>
      <c r="BM82" s="192"/>
      <c r="BN82" s="216"/>
    </row>
    <row r="83" spans="1:66">
      <c r="A83" s="155"/>
      <c r="B83" s="155"/>
      <c r="C83" s="155"/>
      <c r="D83" s="164"/>
      <c r="E83" s="164"/>
      <c r="F83" s="164"/>
      <c r="G83" s="574"/>
      <c r="H83" s="575"/>
      <c r="I83" s="579"/>
      <c r="J83" s="580"/>
      <c r="K83" s="580"/>
      <c r="L83" s="580"/>
      <c r="M83" s="580"/>
      <c r="N83" s="580"/>
      <c r="O83" s="580"/>
      <c r="P83" s="580"/>
      <c r="Q83" s="580"/>
      <c r="R83" s="580"/>
      <c r="S83" s="580"/>
      <c r="T83" s="581"/>
      <c r="U83" s="463"/>
      <c r="V83" s="555"/>
      <c r="W83" s="464"/>
      <c r="X83" s="463"/>
      <c r="Y83" s="555"/>
      <c r="Z83" s="464"/>
      <c r="AA83" s="557"/>
      <c r="AB83" s="446"/>
      <c r="AC83" s="362"/>
      <c r="AD83" s="363"/>
      <c r="AE83" s="298"/>
      <c r="AF83" s="365"/>
      <c r="AG83" s="584"/>
      <c r="AH83" s="585"/>
      <c r="AI83" s="368"/>
      <c r="AJ83" s="369"/>
      <c r="AK83" s="287"/>
      <c r="AL83" s="288"/>
      <c r="AM83" s="287"/>
      <c r="AN83" s="288"/>
      <c r="AO83" s="287"/>
      <c r="AP83" s="288"/>
      <c r="AQ83" s="362"/>
      <c r="AR83" s="363"/>
      <c r="AS83" s="457"/>
      <c r="AT83" s="474"/>
      <c r="AU83" s="457"/>
      <c r="AV83" s="458"/>
      <c r="AW83" s="206">
        <v>2</v>
      </c>
      <c r="AX83" s="207">
        <v>34</v>
      </c>
      <c r="AY83" s="208">
        <v>2</v>
      </c>
      <c r="AZ83" s="209">
        <v>32</v>
      </c>
      <c r="BA83" s="210">
        <v>2</v>
      </c>
      <c r="BB83" s="208">
        <v>34</v>
      </c>
      <c r="BC83" s="208">
        <v>2</v>
      </c>
      <c r="BD83" s="209">
        <v>26</v>
      </c>
      <c r="BE83" s="210"/>
      <c r="BF83" s="208"/>
      <c r="BG83" s="208"/>
      <c r="BH83" s="209"/>
      <c r="BI83" s="210"/>
      <c r="BJ83" s="208"/>
      <c r="BK83" s="208"/>
      <c r="BL83" s="209"/>
      <c r="BM83" s="192"/>
      <c r="BN83" s="216"/>
    </row>
    <row r="84" spans="1:66" ht="15.95" customHeight="1">
      <c r="A84" s="155"/>
      <c r="B84" s="155"/>
      <c r="C84" s="155"/>
      <c r="D84" s="164"/>
      <c r="E84" s="164"/>
      <c r="F84" s="164"/>
      <c r="G84" s="572">
        <v>17</v>
      </c>
      <c r="H84" s="573"/>
      <c r="I84" s="586" t="s">
        <v>129</v>
      </c>
      <c r="J84" s="587"/>
      <c r="K84" s="587"/>
      <c r="L84" s="587"/>
      <c r="M84" s="587"/>
      <c r="N84" s="587"/>
      <c r="O84" s="587"/>
      <c r="P84" s="587"/>
      <c r="Q84" s="587"/>
      <c r="R84" s="587"/>
      <c r="S84" s="587"/>
      <c r="T84" s="588"/>
      <c r="U84" s="461">
        <v>8</v>
      </c>
      <c r="V84" s="554"/>
      <c r="W84" s="462"/>
      <c r="X84" s="461">
        <v>6.7</v>
      </c>
      <c r="Y84" s="554"/>
      <c r="Z84" s="462"/>
      <c r="AA84" s="556"/>
      <c r="AB84" s="445"/>
      <c r="AC84" s="360"/>
      <c r="AD84" s="361"/>
      <c r="AE84" s="296">
        <f>AG84*30</f>
        <v>240</v>
      </c>
      <c r="AF84" s="364"/>
      <c r="AG84" s="582">
        <v>8</v>
      </c>
      <c r="AH84" s="583"/>
      <c r="AI84" s="366">
        <f>AO84+AM84+AK84</f>
        <v>116</v>
      </c>
      <c r="AJ84" s="367"/>
      <c r="AK84" s="285">
        <f>AW85+AY85+BA85+BC85+BE85+BG85+BI85+BK85</f>
        <v>8</v>
      </c>
      <c r="AL84" s="286"/>
      <c r="AM84" s="285">
        <f>AX85+AZ85+BB85+BD85+BF85+BH85+BJ85+BL85</f>
        <v>108</v>
      </c>
      <c r="AN84" s="286"/>
      <c r="AO84" s="285"/>
      <c r="AP84" s="286"/>
      <c r="AQ84" s="360"/>
      <c r="AR84" s="361"/>
      <c r="AS84" s="455">
        <v>14</v>
      </c>
      <c r="AT84" s="473"/>
      <c r="AU84" s="455">
        <f>AE84-AI84-AS84</f>
        <v>110</v>
      </c>
      <c r="AV84" s="456"/>
      <c r="AW84" s="478"/>
      <c r="AX84" s="479"/>
      <c r="AY84" s="437"/>
      <c r="AZ84" s="295"/>
      <c r="BA84" s="294"/>
      <c r="BB84" s="439"/>
      <c r="BC84" s="437"/>
      <c r="BD84" s="295"/>
      <c r="BE84" s="599"/>
      <c r="BF84" s="600"/>
      <c r="BG84" s="437">
        <v>3</v>
      </c>
      <c r="BH84" s="295"/>
      <c r="BI84" s="294">
        <v>2</v>
      </c>
      <c r="BJ84" s="439"/>
      <c r="BK84" s="437">
        <v>4</v>
      </c>
      <c r="BL84" s="295"/>
      <c r="BM84" s="192"/>
      <c r="BN84" s="216"/>
    </row>
    <row r="85" spans="1:66">
      <c r="A85" s="155"/>
      <c r="B85" s="155"/>
      <c r="C85" s="155"/>
      <c r="D85" s="164"/>
      <c r="E85" s="164"/>
      <c r="F85" s="164"/>
      <c r="G85" s="574"/>
      <c r="H85" s="575"/>
      <c r="I85" s="589"/>
      <c r="J85" s="590"/>
      <c r="K85" s="590"/>
      <c r="L85" s="590"/>
      <c r="M85" s="590"/>
      <c r="N85" s="590"/>
      <c r="O85" s="590"/>
      <c r="P85" s="590"/>
      <c r="Q85" s="590"/>
      <c r="R85" s="590"/>
      <c r="S85" s="590"/>
      <c r="T85" s="591"/>
      <c r="U85" s="463"/>
      <c r="V85" s="555"/>
      <c r="W85" s="464"/>
      <c r="X85" s="463"/>
      <c r="Y85" s="555"/>
      <c r="Z85" s="464"/>
      <c r="AA85" s="557"/>
      <c r="AB85" s="446"/>
      <c r="AC85" s="362"/>
      <c r="AD85" s="363"/>
      <c r="AE85" s="298"/>
      <c r="AF85" s="365"/>
      <c r="AG85" s="584"/>
      <c r="AH85" s="585"/>
      <c r="AI85" s="368"/>
      <c r="AJ85" s="369"/>
      <c r="AK85" s="287"/>
      <c r="AL85" s="288"/>
      <c r="AM85" s="287"/>
      <c r="AN85" s="288"/>
      <c r="AO85" s="287"/>
      <c r="AP85" s="288"/>
      <c r="AQ85" s="362"/>
      <c r="AR85" s="363"/>
      <c r="AS85" s="457"/>
      <c r="AT85" s="474"/>
      <c r="AU85" s="457"/>
      <c r="AV85" s="458"/>
      <c r="AW85" s="206"/>
      <c r="AX85" s="207"/>
      <c r="AY85" s="208"/>
      <c r="AZ85" s="209"/>
      <c r="BA85" s="210"/>
      <c r="BB85" s="208"/>
      <c r="BC85" s="208"/>
      <c r="BD85" s="209"/>
      <c r="BE85" s="269"/>
      <c r="BF85" s="270"/>
      <c r="BG85" s="208">
        <v>4</v>
      </c>
      <c r="BH85" s="209">
        <v>42</v>
      </c>
      <c r="BI85" s="210">
        <v>2</v>
      </c>
      <c r="BJ85" s="208">
        <v>24</v>
      </c>
      <c r="BK85" s="208">
        <v>2</v>
      </c>
      <c r="BL85" s="209">
        <v>42</v>
      </c>
      <c r="BM85" s="192"/>
      <c r="BN85" s="216"/>
    </row>
    <row r="86" spans="1:66" ht="15.95" customHeight="1">
      <c r="A86" s="155"/>
      <c r="B86" s="155"/>
      <c r="C86" s="155"/>
      <c r="D86" s="164"/>
      <c r="E86" s="164"/>
      <c r="F86" s="164"/>
      <c r="G86" s="360">
        <v>18</v>
      </c>
      <c r="H86" s="361"/>
      <c r="I86" s="576" t="s">
        <v>116</v>
      </c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8"/>
      <c r="U86" s="461">
        <v>7</v>
      </c>
      <c r="V86" s="554"/>
      <c r="W86" s="462"/>
      <c r="X86" s="461"/>
      <c r="Y86" s="554"/>
      <c r="Z86" s="462"/>
      <c r="AA86" s="556"/>
      <c r="AB86" s="445"/>
      <c r="AC86" s="360"/>
      <c r="AD86" s="361"/>
      <c r="AE86" s="296">
        <f>AG86*30</f>
        <v>180</v>
      </c>
      <c r="AF86" s="364"/>
      <c r="AG86" s="582">
        <v>6</v>
      </c>
      <c r="AH86" s="583"/>
      <c r="AI86" s="366">
        <f>AO86+AM86+AK86</f>
        <v>90</v>
      </c>
      <c r="AJ86" s="367"/>
      <c r="AK86" s="285">
        <f>AW87+AY87+BA87+BC87+BE87+BG87+BI87+BK87</f>
        <v>4</v>
      </c>
      <c r="AL86" s="286"/>
      <c r="AM86" s="285">
        <f>AX87+AZ87+BB87+BD87+BF87+BH87+BJ87+BL87</f>
        <v>86</v>
      </c>
      <c r="AN86" s="286"/>
      <c r="AO86" s="360"/>
      <c r="AP86" s="361"/>
      <c r="AQ86" s="360"/>
      <c r="AR86" s="361"/>
      <c r="AS86" s="455">
        <v>12</v>
      </c>
      <c r="AT86" s="473"/>
      <c r="AU86" s="455">
        <f>AE86-AI86-AS86</f>
        <v>78</v>
      </c>
      <c r="AV86" s="456"/>
      <c r="AW86" s="478"/>
      <c r="AX86" s="594"/>
      <c r="AY86" s="294"/>
      <c r="AZ86" s="295"/>
      <c r="BA86" s="294"/>
      <c r="BB86" s="295"/>
      <c r="BC86" s="294"/>
      <c r="BD86" s="295"/>
      <c r="BE86" s="294"/>
      <c r="BF86" s="295"/>
      <c r="BG86" s="294">
        <v>2</v>
      </c>
      <c r="BH86" s="295"/>
      <c r="BI86" s="294">
        <v>3</v>
      </c>
      <c r="BJ86" s="295"/>
      <c r="BK86" s="294"/>
      <c r="BL86" s="439"/>
      <c r="BM86" s="192"/>
      <c r="BN86" s="216"/>
    </row>
    <row r="87" spans="1:66">
      <c r="A87" s="155"/>
      <c r="B87" s="155"/>
      <c r="C87" s="155"/>
      <c r="D87" s="164"/>
      <c r="E87" s="164"/>
      <c r="F87" s="164"/>
      <c r="G87" s="362"/>
      <c r="H87" s="363"/>
      <c r="I87" s="579"/>
      <c r="J87" s="580"/>
      <c r="K87" s="580"/>
      <c r="L87" s="580"/>
      <c r="M87" s="580"/>
      <c r="N87" s="580"/>
      <c r="O87" s="580"/>
      <c r="P87" s="580"/>
      <c r="Q87" s="580"/>
      <c r="R87" s="580"/>
      <c r="S87" s="580"/>
      <c r="T87" s="581"/>
      <c r="U87" s="463"/>
      <c r="V87" s="555"/>
      <c r="W87" s="464"/>
      <c r="X87" s="463"/>
      <c r="Y87" s="555"/>
      <c r="Z87" s="464"/>
      <c r="AA87" s="557"/>
      <c r="AB87" s="446"/>
      <c r="AC87" s="362"/>
      <c r="AD87" s="363"/>
      <c r="AE87" s="298"/>
      <c r="AF87" s="365"/>
      <c r="AG87" s="584"/>
      <c r="AH87" s="585"/>
      <c r="AI87" s="368"/>
      <c r="AJ87" s="369"/>
      <c r="AK87" s="287"/>
      <c r="AL87" s="288"/>
      <c r="AM87" s="287"/>
      <c r="AN87" s="288"/>
      <c r="AO87" s="362"/>
      <c r="AP87" s="363"/>
      <c r="AQ87" s="362"/>
      <c r="AR87" s="363"/>
      <c r="AS87" s="457"/>
      <c r="AT87" s="474"/>
      <c r="AU87" s="457"/>
      <c r="AV87" s="458"/>
      <c r="AW87" s="206"/>
      <c r="AX87" s="207"/>
      <c r="AY87" s="208"/>
      <c r="AZ87" s="209"/>
      <c r="BA87" s="210"/>
      <c r="BB87" s="208"/>
      <c r="BC87" s="208"/>
      <c r="BD87" s="209"/>
      <c r="BE87" s="210"/>
      <c r="BF87" s="208"/>
      <c r="BG87" s="208">
        <v>2</v>
      </c>
      <c r="BH87" s="209">
        <v>32</v>
      </c>
      <c r="BI87" s="210">
        <v>2</v>
      </c>
      <c r="BJ87" s="208">
        <v>54</v>
      </c>
      <c r="BK87" s="208"/>
      <c r="BL87" s="209"/>
      <c r="BM87" s="192"/>
      <c r="BN87" s="216"/>
    </row>
    <row r="88" spans="1:66" ht="15.95" customHeight="1">
      <c r="A88" s="155"/>
      <c r="B88" s="155"/>
      <c r="C88" s="155"/>
      <c r="D88" s="164"/>
      <c r="E88" s="164"/>
      <c r="F88" s="164"/>
      <c r="G88" s="360">
        <v>19</v>
      </c>
      <c r="H88" s="361"/>
      <c r="I88" s="576" t="s">
        <v>216</v>
      </c>
      <c r="J88" s="577"/>
      <c r="K88" s="577"/>
      <c r="L88" s="577"/>
      <c r="M88" s="577"/>
      <c r="N88" s="577"/>
      <c r="O88" s="577"/>
      <c r="P88" s="577"/>
      <c r="Q88" s="577"/>
      <c r="R88" s="577"/>
      <c r="S88" s="577"/>
      <c r="T88" s="578"/>
      <c r="U88" s="360">
        <v>2</v>
      </c>
      <c r="V88" s="432"/>
      <c r="W88" s="361"/>
      <c r="X88" s="461">
        <v>1</v>
      </c>
      <c r="Y88" s="554"/>
      <c r="Z88" s="462"/>
      <c r="AA88" s="815"/>
      <c r="AB88" s="445"/>
      <c r="AC88" s="360"/>
      <c r="AD88" s="361"/>
      <c r="AE88" s="296">
        <f>AG88*30</f>
        <v>150</v>
      </c>
      <c r="AF88" s="364"/>
      <c r="AG88" s="582">
        <v>5</v>
      </c>
      <c r="AH88" s="583"/>
      <c r="AI88" s="366">
        <f>AO88+AM88+AK88</f>
        <v>70</v>
      </c>
      <c r="AJ88" s="367"/>
      <c r="AK88" s="285">
        <f>AW89+AY89+BA89+BC89+BE89+BG89+BI89+BK89</f>
        <v>20</v>
      </c>
      <c r="AL88" s="286"/>
      <c r="AM88" s="285">
        <f>AX89+AZ89+BB89+BD89+BF89+BH89+BJ89+BL89</f>
        <v>50</v>
      </c>
      <c r="AN88" s="286"/>
      <c r="AO88" s="360"/>
      <c r="AP88" s="361"/>
      <c r="AQ88" s="360"/>
      <c r="AR88" s="361"/>
      <c r="AS88" s="455">
        <v>10</v>
      </c>
      <c r="AT88" s="473"/>
      <c r="AU88" s="455">
        <f>AE88-AI88-AS88</f>
        <v>70</v>
      </c>
      <c r="AV88" s="456"/>
      <c r="AW88" s="478">
        <v>2</v>
      </c>
      <c r="AX88" s="594"/>
      <c r="AY88" s="294">
        <v>2</v>
      </c>
      <c r="AZ88" s="295"/>
      <c r="BA88" s="294"/>
      <c r="BB88" s="295"/>
      <c r="BC88" s="294"/>
      <c r="BD88" s="295"/>
      <c r="BE88" s="294"/>
      <c r="BF88" s="295"/>
      <c r="BG88" s="294"/>
      <c r="BH88" s="295"/>
      <c r="BI88" s="294"/>
      <c r="BJ88" s="295"/>
      <c r="BK88" s="294"/>
      <c r="BL88" s="439"/>
      <c r="BM88" s="192"/>
      <c r="BN88" s="216"/>
    </row>
    <row r="89" spans="1:66">
      <c r="A89" s="155"/>
      <c r="B89" s="155"/>
      <c r="C89" s="155"/>
      <c r="D89" s="164"/>
      <c r="E89" s="164"/>
      <c r="F89" s="164"/>
      <c r="G89" s="362"/>
      <c r="H89" s="363"/>
      <c r="I89" s="579"/>
      <c r="J89" s="580"/>
      <c r="K89" s="580"/>
      <c r="L89" s="580"/>
      <c r="M89" s="580"/>
      <c r="N89" s="580"/>
      <c r="O89" s="580"/>
      <c r="P89" s="580"/>
      <c r="Q89" s="580"/>
      <c r="R89" s="580"/>
      <c r="S89" s="580"/>
      <c r="T89" s="581"/>
      <c r="U89" s="362"/>
      <c r="V89" s="436"/>
      <c r="W89" s="363"/>
      <c r="X89" s="463"/>
      <c r="Y89" s="555"/>
      <c r="Z89" s="464"/>
      <c r="AA89" s="816"/>
      <c r="AB89" s="446"/>
      <c r="AC89" s="362"/>
      <c r="AD89" s="363"/>
      <c r="AE89" s="298"/>
      <c r="AF89" s="365"/>
      <c r="AG89" s="584"/>
      <c r="AH89" s="585"/>
      <c r="AI89" s="368"/>
      <c r="AJ89" s="369"/>
      <c r="AK89" s="287"/>
      <c r="AL89" s="288"/>
      <c r="AM89" s="287"/>
      <c r="AN89" s="288"/>
      <c r="AO89" s="362"/>
      <c r="AP89" s="363"/>
      <c r="AQ89" s="362"/>
      <c r="AR89" s="363"/>
      <c r="AS89" s="457"/>
      <c r="AT89" s="474"/>
      <c r="AU89" s="457"/>
      <c r="AV89" s="458"/>
      <c r="AW89" s="206">
        <v>10</v>
      </c>
      <c r="AX89" s="207">
        <v>26</v>
      </c>
      <c r="AY89" s="208">
        <v>10</v>
      </c>
      <c r="AZ89" s="209">
        <v>24</v>
      </c>
      <c r="BA89" s="210"/>
      <c r="BB89" s="208"/>
      <c r="BC89" s="208"/>
      <c r="BD89" s="209"/>
      <c r="BE89" s="210"/>
      <c r="BF89" s="208"/>
      <c r="BG89" s="208"/>
      <c r="BH89" s="209"/>
      <c r="BI89" s="210"/>
      <c r="BJ89" s="208"/>
      <c r="BK89" s="208"/>
      <c r="BL89" s="209"/>
      <c r="BM89" s="192"/>
      <c r="BN89" s="216"/>
    </row>
    <row r="90" spans="1:66" ht="15.95" customHeight="1">
      <c r="A90" s="155"/>
      <c r="B90" s="155"/>
      <c r="C90" s="155"/>
      <c r="D90" s="164"/>
      <c r="E90" s="164"/>
      <c r="F90" s="164"/>
      <c r="G90" s="360">
        <v>20</v>
      </c>
      <c r="H90" s="361"/>
      <c r="I90" s="465" t="s">
        <v>111</v>
      </c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7"/>
      <c r="U90" s="296">
        <v>6</v>
      </c>
      <c r="V90" s="820"/>
      <c r="W90" s="364"/>
      <c r="X90" s="461">
        <v>3</v>
      </c>
      <c r="Y90" s="554"/>
      <c r="Z90" s="462"/>
      <c r="AA90" s="818"/>
      <c r="AB90" s="445"/>
      <c r="AC90" s="360"/>
      <c r="AD90" s="361"/>
      <c r="AE90" s="360">
        <f>AG90*30</f>
        <v>240</v>
      </c>
      <c r="AF90" s="361"/>
      <c r="AG90" s="595">
        <v>8</v>
      </c>
      <c r="AH90" s="596"/>
      <c r="AI90" s="285">
        <f>AK90+AM90+AO90</f>
        <v>130</v>
      </c>
      <c r="AJ90" s="286"/>
      <c r="AK90" s="366">
        <f>AW91+AY91+BA91+BC91+BE91+BG91+BI91+BK91</f>
        <v>74</v>
      </c>
      <c r="AL90" s="367"/>
      <c r="AM90" s="366">
        <f>AX91+AZ91+BB91+BD91+BF91+BH91+BJ91+BL91</f>
        <v>56</v>
      </c>
      <c r="AN90" s="367"/>
      <c r="AO90" s="285"/>
      <c r="AP90" s="286"/>
      <c r="AQ90" s="360"/>
      <c r="AR90" s="361"/>
      <c r="AS90" s="455">
        <v>14</v>
      </c>
      <c r="AT90" s="473"/>
      <c r="AU90" s="455">
        <f>AE90-AI90-AS90</f>
        <v>96</v>
      </c>
      <c r="AV90" s="456"/>
      <c r="AW90" s="471"/>
      <c r="AX90" s="472"/>
      <c r="AY90" s="437"/>
      <c r="AZ90" s="295"/>
      <c r="BA90" s="294">
        <v>2</v>
      </c>
      <c r="BB90" s="439"/>
      <c r="BC90" s="437">
        <v>2</v>
      </c>
      <c r="BD90" s="295"/>
      <c r="BE90" s="294">
        <v>2</v>
      </c>
      <c r="BF90" s="439"/>
      <c r="BG90" s="437">
        <v>2</v>
      </c>
      <c r="BH90" s="295"/>
      <c r="BI90" s="294"/>
      <c r="BJ90" s="439"/>
      <c r="BK90" s="437"/>
      <c r="BL90" s="295"/>
      <c r="BM90" s="192"/>
      <c r="BN90" s="216"/>
    </row>
    <row r="91" spans="1:66">
      <c r="A91" s="155"/>
      <c r="B91" s="155"/>
      <c r="C91" s="155"/>
      <c r="D91" s="164"/>
      <c r="E91" s="164"/>
      <c r="F91" s="164"/>
      <c r="G91" s="362"/>
      <c r="H91" s="363"/>
      <c r="I91" s="468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70"/>
      <c r="U91" s="298"/>
      <c r="V91" s="821"/>
      <c r="W91" s="365"/>
      <c r="X91" s="463"/>
      <c r="Y91" s="555"/>
      <c r="Z91" s="464"/>
      <c r="AA91" s="819"/>
      <c r="AB91" s="446"/>
      <c r="AC91" s="362"/>
      <c r="AD91" s="363"/>
      <c r="AE91" s="362"/>
      <c r="AF91" s="363"/>
      <c r="AG91" s="597"/>
      <c r="AH91" s="598"/>
      <c r="AI91" s="287"/>
      <c r="AJ91" s="288"/>
      <c r="AK91" s="368"/>
      <c r="AL91" s="369"/>
      <c r="AM91" s="368"/>
      <c r="AN91" s="369"/>
      <c r="AO91" s="287"/>
      <c r="AP91" s="288"/>
      <c r="AQ91" s="362"/>
      <c r="AR91" s="363"/>
      <c r="AS91" s="457"/>
      <c r="AT91" s="474"/>
      <c r="AU91" s="457"/>
      <c r="AV91" s="458"/>
      <c r="AW91" s="206"/>
      <c r="AX91" s="207"/>
      <c r="AY91" s="208"/>
      <c r="AZ91" s="209"/>
      <c r="BA91" s="210">
        <v>22</v>
      </c>
      <c r="BB91" s="208">
        <v>14</v>
      </c>
      <c r="BC91" s="208">
        <v>20</v>
      </c>
      <c r="BD91" s="209">
        <v>14</v>
      </c>
      <c r="BE91" s="210">
        <v>12</v>
      </c>
      <c r="BF91" s="208">
        <v>14</v>
      </c>
      <c r="BG91" s="208">
        <v>20</v>
      </c>
      <c r="BH91" s="209">
        <v>14</v>
      </c>
      <c r="BI91" s="210"/>
      <c r="BJ91" s="208"/>
      <c r="BK91" s="208"/>
      <c r="BL91" s="209"/>
      <c r="BM91" s="192"/>
      <c r="BN91" s="216"/>
    </row>
    <row r="92" spans="1:66" ht="15.95" customHeight="1">
      <c r="A92" s="817"/>
      <c r="B92" s="817"/>
      <c r="C92" s="817"/>
      <c r="D92" s="817"/>
      <c r="E92" s="817"/>
      <c r="F92" s="164"/>
      <c r="G92" s="360">
        <v>21</v>
      </c>
      <c r="H92" s="361"/>
      <c r="I92" s="465" t="s">
        <v>112</v>
      </c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7"/>
      <c r="U92" s="360"/>
      <c r="V92" s="432"/>
      <c r="W92" s="361"/>
      <c r="X92" s="809">
        <v>4</v>
      </c>
      <c r="Y92" s="810"/>
      <c r="Z92" s="811"/>
      <c r="AA92" s="445"/>
      <c r="AB92" s="445">
        <v>4</v>
      </c>
      <c r="AC92" s="360"/>
      <c r="AD92" s="361"/>
      <c r="AE92" s="360">
        <f>AG92*30</f>
        <v>90</v>
      </c>
      <c r="AF92" s="361"/>
      <c r="AG92" s="595">
        <v>3</v>
      </c>
      <c r="AH92" s="596"/>
      <c r="AI92" s="285">
        <f>AK92+AM92+AO92</f>
        <v>0</v>
      </c>
      <c r="AJ92" s="286"/>
      <c r="AK92" s="366">
        <f>AW93+AY93+BA93+BC93+BE93+BG93+BI93+BK93</f>
        <v>0</v>
      </c>
      <c r="AL92" s="367"/>
      <c r="AM92" s="366">
        <f>AX93+AZ93+BB93+BD93+BF93+BH93+BJ93+BL93</f>
        <v>0</v>
      </c>
      <c r="AN92" s="367"/>
      <c r="AO92" s="285"/>
      <c r="AP92" s="286"/>
      <c r="AQ92" s="360"/>
      <c r="AR92" s="361"/>
      <c r="AS92" s="455">
        <v>6</v>
      </c>
      <c r="AT92" s="473"/>
      <c r="AU92" s="455">
        <f>AE92-AI92-AS92</f>
        <v>84</v>
      </c>
      <c r="AV92" s="456"/>
      <c r="AW92" s="471"/>
      <c r="AX92" s="472"/>
      <c r="AY92" s="437"/>
      <c r="AZ92" s="295"/>
      <c r="BA92" s="294"/>
      <c r="BB92" s="439"/>
      <c r="BC92" s="437"/>
      <c r="BD92" s="295"/>
      <c r="BE92" s="294"/>
      <c r="BF92" s="439"/>
      <c r="BG92" s="437"/>
      <c r="BH92" s="295"/>
      <c r="BI92" s="294"/>
      <c r="BJ92" s="439"/>
      <c r="BK92" s="437"/>
      <c r="BL92" s="295"/>
      <c r="BM92" s="192"/>
      <c r="BN92" s="216"/>
    </row>
    <row r="93" spans="1:66">
      <c r="A93" s="155"/>
      <c r="B93" s="155"/>
      <c r="C93" s="155"/>
      <c r="D93" s="164"/>
      <c r="E93" s="164"/>
      <c r="F93" s="164"/>
      <c r="G93" s="362"/>
      <c r="H93" s="363"/>
      <c r="I93" s="468"/>
      <c r="J93" s="469"/>
      <c r="K93" s="469"/>
      <c r="L93" s="469"/>
      <c r="M93" s="469"/>
      <c r="N93" s="469"/>
      <c r="O93" s="469"/>
      <c r="P93" s="469"/>
      <c r="Q93" s="469"/>
      <c r="R93" s="469"/>
      <c r="S93" s="469"/>
      <c r="T93" s="470"/>
      <c r="U93" s="362"/>
      <c r="V93" s="436"/>
      <c r="W93" s="363"/>
      <c r="X93" s="812"/>
      <c r="Y93" s="813"/>
      <c r="Z93" s="814"/>
      <c r="AA93" s="446"/>
      <c r="AB93" s="446"/>
      <c r="AC93" s="362"/>
      <c r="AD93" s="363"/>
      <c r="AE93" s="362"/>
      <c r="AF93" s="363"/>
      <c r="AG93" s="597"/>
      <c r="AH93" s="598"/>
      <c r="AI93" s="287"/>
      <c r="AJ93" s="288"/>
      <c r="AK93" s="368"/>
      <c r="AL93" s="369"/>
      <c r="AM93" s="368"/>
      <c r="AN93" s="369"/>
      <c r="AO93" s="287"/>
      <c r="AP93" s="288"/>
      <c r="AQ93" s="362"/>
      <c r="AR93" s="363"/>
      <c r="AS93" s="457"/>
      <c r="AT93" s="474"/>
      <c r="AU93" s="457"/>
      <c r="AV93" s="458"/>
      <c r="AW93" s="206"/>
      <c r="AX93" s="207"/>
      <c r="AY93" s="208"/>
      <c r="AZ93" s="209"/>
      <c r="BA93" s="210"/>
      <c r="BB93" s="208"/>
      <c r="BC93" s="208"/>
      <c r="BD93" s="209"/>
      <c r="BE93" s="210"/>
      <c r="BF93" s="208"/>
      <c r="BG93" s="208"/>
      <c r="BH93" s="209"/>
      <c r="BI93" s="210"/>
      <c r="BJ93" s="208"/>
      <c r="BK93" s="208"/>
      <c r="BL93" s="209"/>
      <c r="BM93" s="192"/>
      <c r="BN93" s="216"/>
    </row>
    <row r="94" spans="1:66" ht="15.95" customHeight="1">
      <c r="A94" s="817"/>
      <c r="B94" s="817"/>
      <c r="C94" s="817"/>
      <c r="D94" s="817"/>
      <c r="E94" s="817"/>
      <c r="F94" s="164"/>
      <c r="G94" s="360">
        <v>22</v>
      </c>
      <c r="H94" s="361"/>
      <c r="I94" s="465" t="s">
        <v>113</v>
      </c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7"/>
      <c r="U94" s="360">
        <v>2</v>
      </c>
      <c r="V94" s="432"/>
      <c r="W94" s="361"/>
      <c r="X94" s="360"/>
      <c r="Y94" s="432"/>
      <c r="Z94" s="361"/>
      <c r="AA94" s="445"/>
      <c r="AB94" s="445"/>
      <c r="AC94" s="360"/>
      <c r="AD94" s="361"/>
      <c r="AE94" s="360">
        <f>AG94*30</f>
        <v>270</v>
      </c>
      <c r="AF94" s="361"/>
      <c r="AG94" s="595">
        <v>9</v>
      </c>
      <c r="AH94" s="596"/>
      <c r="AI94" s="285">
        <f>AK94+AM94+AO94</f>
        <v>140</v>
      </c>
      <c r="AJ94" s="286"/>
      <c r="AK94" s="366">
        <f>AW95+AY95+BA95+BC95+BE95+BG95+BI95+BK95</f>
        <v>80</v>
      </c>
      <c r="AL94" s="367"/>
      <c r="AM94" s="366">
        <f>AX95+AZ95+BB95+BD95+BF95+BH95+BJ95+BL95</f>
        <v>60</v>
      </c>
      <c r="AN94" s="367"/>
      <c r="AO94" s="285"/>
      <c r="AP94" s="286"/>
      <c r="AQ94" s="360"/>
      <c r="AR94" s="361"/>
      <c r="AS94" s="455">
        <v>18</v>
      </c>
      <c r="AT94" s="473"/>
      <c r="AU94" s="455">
        <f>AE94-AI94-AS94</f>
        <v>112</v>
      </c>
      <c r="AV94" s="456"/>
      <c r="AW94" s="478">
        <v>4</v>
      </c>
      <c r="AX94" s="479"/>
      <c r="AY94" s="437">
        <v>4</v>
      </c>
      <c r="AZ94" s="295"/>
      <c r="BA94" s="294"/>
      <c r="BB94" s="439"/>
      <c r="BC94" s="437"/>
      <c r="BD94" s="295"/>
      <c r="BE94" s="294"/>
      <c r="BF94" s="439"/>
      <c r="BG94" s="437"/>
      <c r="BH94" s="295"/>
      <c r="BI94" s="294"/>
      <c r="BJ94" s="439"/>
      <c r="BK94" s="437"/>
      <c r="BL94" s="295"/>
      <c r="BM94" s="192"/>
      <c r="BN94" s="216"/>
    </row>
    <row r="95" spans="1:66">
      <c r="A95" s="155"/>
      <c r="B95" s="155"/>
      <c r="C95" s="155"/>
      <c r="D95" s="164"/>
      <c r="E95" s="164"/>
      <c r="F95" s="164"/>
      <c r="G95" s="362"/>
      <c r="H95" s="363"/>
      <c r="I95" s="468"/>
      <c r="J95" s="469"/>
      <c r="K95" s="469"/>
      <c r="L95" s="469"/>
      <c r="M95" s="469"/>
      <c r="N95" s="469"/>
      <c r="O95" s="469"/>
      <c r="P95" s="469"/>
      <c r="Q95" s="469"/>
      <c r="R95" s="469"/>
      <c r="S95" s="469"/>
      <c r="T95" s="470"/>
      <c r="U95" s="362"/>
      <c r="V95" s="436"/>
      <c r="W95" s="363"/>
      <c r="X95" s="362"/>
      <c r="Y95" s="436"/>
      <c r="Z95" s="363"/>
      <c r="AA95" s="446"/>
      <c r="AB95" s="446"/>
      <c r="AC95" s="362"/>
      <c r="AD95" s="363"/>
      <c r="AE95" s="362"/>
      <c r="AF95" s="363"/>
      <c r="AG95" s="597"/>
      <c r="AH95" s="598"/>
      <c r="AI95" s="287"/>
      <c r="AJ95" s="288"/>
      <c r="AK95" s="368"/>
      <c r="AL95" s="369"/>
      <c r="AM95" s="368"/>
      <c r="AN95" s="369"/>
      <c r="AO95" s="287"/>
      <c r="AP95" s="288"/>
      <c r="AQ95" s="362"/>
      <c r="AR95" s="363"/>
      <c r="AS95" s="457"/>
      <c r="AT95" s="474"/>
      <c r="AU95" s="457"/>
      <c r="AV95" s="458"/>
      <c r="AW95" s="206">
        <v>40</v>
      </c>
      <c r="AX95" s="207">
        <v>32</v>
      </c>
      <c r="AY95" s="208">
        <v>40</v>
      </c>
      <c r="AZ95" s="209">
        <v>28</v>
      </c>
      <c r="BA95" s="210"/>
      <c r="BB95" s="208"/>
      <c r="BC95" s="208"/>
      <c r="BD95" s="209"/>
      <c r="BE95" s="210"/>
      <c r="BF95" s="208"/>
      <c r="BG95" s="208"/>
      <c r="BH95" s="209"/>
      <c r="BI95" s="210"/>
      <c r="BJ95" s="208"/>
      <c r="BK95" s="208"/>
      <c r="BL95" s="209"/>
      <c r="BM95" s="192"/>
      <c r="BN95" s="216"/>
    </row>
    <row r="96" spans="1:66" ht="15.95" customHeight="1">
      <c r="A96" s="155"/>
      <c r="B96" s="155"/>
      <c r="C96" s="155"/>
      <c r="D96" s="164"/>
      <c r="E96" s="164"/>
      <c r="F96" s="164"/>
      <c r="G96" s="360">
        <v>23</v>
      </c>
      <c r="H96" s="361"/>
      <c r="I96" s="576" t="s">
        <v>194</v>
      </c>
      <c r="J96" s="577"/>
      <c r="K96" s="577"/>
      <c r="L96" s="577"/>
      <c r="M96" s="577"/>
      <c r="N96" s="577"/>
      <c r="O96" s="577"/>
      <c r="P96" s="577"/>
      <c r="Q96" s="577"/>
      <c r="R96" s="577"/>
      <c r="S96" s="577"/>
      <c r="T96" s="578"/>
      <c r="U96" s="360"/>
      <c r="V96" s="432"/>
      <c r="W96" s="361"/>
      <c r="X96" s="360">
        <v>1</v>
      </c>
      <c r="Y96" s="432"/>
      <c r="Z96" s="361"/>
      <c r="AA96" s="601"/>
      <c r="AB96" s="445"/>
      <c r="AC96" s="360">
        <v>1</v>
      </c>
      <c r="AD96" s="361"/>
      <c r="AE96" s="296">
        <f>AG96*30</f>
        <v>120</v>
      </c>
      <c r="AF96" s="364"/>
      <c r="AG96" s="582">
        <v>4</v>
      </c>
      <c r="AH96" s="583"/>
      <c r="AI96" s="366">
        <f>AO96+AM96+AK96</f>
        <v>0</v>
      </c>
      <c r="AJ96" s="367"/>
      <c r="AK96" s="285">
        <f>AW97+AY97+BA97+BC97+BE97+BG97+BI97+BK97</f>
        <v>0</v>
      </c>
      <c r="AL96" s="286"/>
      <c r="AM96" s="285">
        <f>AX97+AZ97+BB97+BD97+BF97+BH97+BJ97+BL97</f>
        <v>0</v>
      </c>
      <c r="AN96" s="286"/>
      <c r="AO96" s="360"/>
      <c r="AP96" s="361"/>
      <c r="AQ96" s="360"/>
      <c r="AR96" s="361"/>
      <c r="AS96" s="455">
        <v>6</v>
      </c>
      <c r="AT96" s="473"/>
      <c r="AU96" s="455">
        <f>AE96-AI96-AS96</f>
        <v>114</v>
      </c>
      <c r="AV96" s="456"/>
      <c r="AW96" s="478"/>
      <c r="AX96" s="479"/>
      <c r="AY96" s="437"/>
      <c r="AZ96" s="295"/>
      <c r="BA96" s="294"/>
      <c r="BB96" s="295"/>
      <c r="BC96" s="294"/>
      <c r="BD96" s="295"/>
      <c r="BE96" s="294"/>
      <c r="BF96" s="295"/>
      <c r="BG96" s="294"/>
      <c r="BH96" s="295"/>
      <c r="BI96" s="294"/>
      <c r="BJ96" s="295"/>
      <c r="BK96" s="294"/>
      <c r="BL96" s="439"/>
      <c r="BM96" s="192"/>
      <c r="BN96" s="216"/>
    </row>
    <row r="97" spans="1:256">
      <c r="A97" s="155"/>
      <c r="B97" s="155"/>
      <c r="C97" s="155"/>
      <c r="D97" s="164"/>
      <c r="E97" s="164"/>
      <c r="F97" s="164"/>
      <c r="G97" s="362"/>
      <c r="H97" s="363"/>
      <c r="I97" s="579"/>
      <c r="J97" s="580"/>
      <c r="K97" s="580"/>
      <c r="L97" s="580"/>
      <c r="M97" s="580"/>
      <c r="N97" s="580"/>
      <c r="O97" s="580"/>
      <c r="P97" s="580"/>
      <c r="Q97" s="580"/>
      <c r="R97" s="580"/>
      <c r="S97" s="580"/>
      <c r="T97" s="581"/>
      <c r="U97" s="362"/>
      <c r="V97" s="436"/>
      <c r="W97" s="363"/>
      <c r="X97" s="362"/>
      <c r="Y97" s="436"/>
      <c r="Z97" s="363"/>
      <c r="AA97" s="602"/>
      <c r="AB97" s="446"/>
      <c r="AC97" s="362"/>
      <c r="AD97" s="363"/>
      <c r="AE97" s="298"/>
      <c r="AF97" s="365"/>
      <c r="AG97" s="584"/>
      <c r="AH97" s="585"/>
      <c r="AI97" s="368"/>
      <c r="AJ97" s="369"/>
      <c r="AK97" s="287"/>
      <c r="AL97" s="288"/>
      <c r="AM97" s="287"/>
      <c r="AN97" s="288"/>
      <c r="AO97" s="362"/>
      <c r="AP97" s="363"/>
      <c r="AQ97" s="362"/>
      <c r="AR97" s="363"/>
      <c r="AS97" s="457"/>
      <c r="AT97" s="474"/>
      <c r="AU97" s="457"/>
      <c r="AV97" s="458"/>
      <c r="AW97" s="206"/>
      <c r="AX97" s="207"/>
      <c r="AY97" s="208"/>
      <c r="AZ97" s="209"/>
      <c r="BA97" s="210"/>
      <c r="BB97" s="208"/>
      <c r="BC97" s="208"/>
      <c r="BD97" s="209"/>
      <c r="BE97" s="210"/>
      <c r="BF97" s="208"/>
      <c r="BG97" s="208"/>
      <c r="BH97" s="209"/>
      <c r="BI97" s="210"/>
      <c r="BJ97" s="208"/>
      <c r="BK97" s="208"/>
      <c r="BL97" s="209"/>
      <c r="BM97" s="192"/>
      <c r="BN97" s="216"/>
    </row>
    <row r="98" spans="1:256" ht="15.95" customHeight="1">
      <c r="A98" s="155"/>
      <c r="B98" s="155"/>
      <c r="C98" s="155"/>
      <c r="D98" s="164"/>
      <c r="E98" s="164"/>
      <c r="F98" s="164"/>
      <c r="G98" s="360">
        <v>24</v>
      </c>
      <c r="H98" s="361"/>
      <c r="I98" s="576" t="s">
        <v>131</v>
      </c>
      <c r="J98" s="577"/>
      <c r="K98" s="577"/>
      <c r="L98" s="577"/>
      <c r="M98" s="577"/>
      <c r="N98" s="577"/>
      <c r="O98" s="577"/>
      <c r="P98" s="577"/>
      <c r="Q98" s="577"/>
      <c r="R98" s="577"/>
      <c r="S98" s="577"/>
      <c r="T98" s="578"/>
      <c r="U98" s="360"/>
      <c r="V98" s="432"/>
      <c r="W98" s="361"/>
      <c r="X98" s="360">
        <v>2</v>
      </c>
      <c r="Y98" s="432"/>
      <c r="Z98" s="361"/>
      <c r="AA98" s="445"/>
      <c r="AB98" s="445"/>
      <c r="AC98" s="360">
        <v>2</v>
      </c>
      <c r="AD98" s="361"/>
      <c r="AE98" s="296">
        <f>AG98*30</f>
        <v>150</v>
      </c>
      <c r="AF98" s="364"/>
      <c r="AG98" s="582">
        <v>5</v>
      </c>
      <c r="AH98" s="583"/>
      <c r="AI98" s="366">
        <f>AO98+AM98+AK98</f>
        <v>0</v>
      </c>
      <c r="AJ98" s="367"/>
      <c r="AK98" s="285">
        <f>AW99+AY99+BA99+BC99+BE99+BG99+BI99+BK99</f>
        <v>0</v>
      </c>
      <c r="AL98" s="286"/>
      <c r="AM98" s="285">
        <f>AX99+AZ99+BB99+BD99+BF99+BH99+BJ99+BL99</f>
        <v>0</v>
      </c>
      <c r="AN98" s="286"/>
      <c r="AO98" s="360"/>
      <c r="AP98" s="361"/>
      <c r="AQ98" s="360"/>
      <c r="AR98" s="361"/>
      <c r="AS98" s="455">
        <v>8</v>
      </c>
      <c r="AT98" s="473"/>
      <c r="AU98" s="455">
        <f>AE98-AI98-AS98</f>
        <v>142</v>
      </c>
      <c r="AV98" s="456"/>
      <c r="AW98" s="478"/>
      <c r="AX98" s="594"/>
      <c r="AY98" s="294"/>
      <c r="AZ98" s="295"/>
      <c r="BA98" s="294"/>
      <c r="BB98" s="295"/>
      <c r="BC98" s="294"/>
      <c r="BD98" s="295"/>
      <c r="BE98" s="294"/>
      <c r="BF98" s="295"/>
      <c r="BG98" s="294"/>
      <c r="BH98" s="295"/>
      <c r="BI98" s="294"/>
      <c r="BJ98" s="295"/>
      <c r="BK98" s="294"/>
      <c r="BL98" s="439"/>
      <c r="BM98" s="192"/>
      <c r="BN98" s="216"/>
    </row>
    <row r="99" spans="1:256">
      <c r="A99" s="155"/>
      <c r="B99" s="155"/>
      <c r="C99" s="155"/>
      <c r="D99" s="164"/>
      <c r="E99" s="164"/>
      <c r="F99" s="164"/>
      <c r="G99" s="362"/>
      <c r="H99" s="363"/>
      <c r="I99" s="579"/>
      <c r="J99" s="580"/>
      <c r="K99" s="580"/>
      <c r="L99" s="580"/>
      <c r="M99" s="580"/>
      <c r="N99" s="580"/>
      <c r="O99" s="580"/>
      <c r="P99" s="580"/>
      <c r="Q99" s="580"/>
      <c r="R99" s="580"/>
      <c r="S99" s="580"/>
      <c r="T99" s="581"/>
      <c r="U99" s="362"/>
      <c r="V99" s="436"/>
      <c r="W99" s="363"/>
      <c r="X99" s="362"/>
      <c r="Y99" s="436"/>
      <c r="Z99" s="363"/>
      <c r="AA99" s="446"/>
      <c r="AB99" s="446"/>
      <c r="AC99" s="362"/>
      <c r="AD99" s="363"/>
      <c r="AE99" s="298"/>
      <c r="AF99" s="365"/>
      <c r="AG99" s="584"/>
      <c r="AH99" s="585"/>
      <c r="AI99" s="368"/>
      <c r="AJ99" s="369"/>
      <c r="AK99" s="287"/>
      <c r="AL99" s="288"/>
      <c r="AM99" s="287"/>
      <c r="AN99" s="288"/>
      <c r="AO99" s="362"/>
      <c r="AP99" s="363"/>
      <c r="AQ99" s="362"/>
      <c r="AR99" s="363"/>
      <c r="AS99" s="457"/>
      <c r="AT99" s="474"/>
      <c r="AU99" s="457"/>
      <c r="AV99" s="458"/>
      <c r="AW99" s="206"/>
      <c r="AX99" s="207"/>
      <c r="AY99" s="208"/>
      <c r="AZ99" s="209"/>
      <c r="BA99" s="210"/>
      <c r="BB99" s="208"/>
      <c r="BC99" s="208"/>
      <c r="BD99" s="209"/>
      <c r="BE99" s="210"/>
      <c r="BF99" s="208"/>
      <c r="BG99" s="208"/>
      <c r="BH99" s="209"/>
      <c r="BI99" s="210"/>
      <c r="BJ99" s="208"/>
      <c r="BK99" s="208"/>
      <c r="BL99" s="209"/>
      <c r="BM99" s="192"/>
      <c r="BN99" s="216"/>
    </row>
    <row r="100" spans="1:256" ht="15.95" customHeight="1">
      <c r="A100" s="817"/>
      <c r="B100" s="817"/>
      <c r="C100" s="817"/>
      <c r="D100" s="817"/>
      <c r="E100" s="817"/>
      <c r="F100" s="164"/>
      <c r="G100" s="461">
        <v>25</v>
      </c>
      <c r="H100" s="462"/>
      <c r="I100" s="576" t="s">
        <v>132</v>
      </c>
      <c r="J100" s="577"/>
      <c r="K100" s="577"/>
      <c r="L100" s="577"/>
      <c r="M100" s="577"/>
      <c r="N100" s="577"/>
      <c r="O100" s="577"/>
      <c r="P100" s="577"/>
      <c r="Q100" s="577"/>
      <c r="R100" s="577"/>
      <c r="S100" s="577"/>
      <c r="T100" s="578"/>
      <c r="U100" s="360"/>
      <c r="V100" s="432"/>
      <c r="W100" s="361"/>
      <c r="X100" s="360">
        <v>5</v>
      </c>
      <c r="Y100" s="432"/>
      <c r="Z100" s="361"/>
      <c r="AA100" s="445"/>
      <c r="AB100" s="445"/>
      <c r="AC100" s="360">
        <v>5</v>
      </c>
      <c r="AD100" s="361"/>
      <c r="AE100" s="296">
        <f>AG100*30</f>
        <v>180</v>
      </c>
      <c r="AF100" s="364"/>
      <c r="AG100" s="582">
        <v>6</v>
      </c>
      <c r="AH100" s="583"/>
      <c r="AI100" s="285">
        <f>AK100+AM100+AO100</f>
        <v>0</v>
      </c>
      <c r="AJ100" s="286"/>
      <c r="AK100" s="285">
        <v>0</v>
      </c>
      <c r="AL100" s="286"/>
      <c r="AM100" s="285">
        <f>AX101+AZ101+BB101+BD101+BF101+BH101+BJ101+BL101</f>
        <v>0</v>
      </c>
      <c r="AN100" s="286"/>
      <c r="AO100" s="360"/>
      <c r="AP100" s="361"/>
      <c r="AQ100" s="360"/>
      <c r="AR100" s="361"/>
      <c r="AS100" s="455">
        <v>12</v>
      </c>
      <c r="AT100" s="473"/>
      <c r="AU100" s="455">
        <f>AE100-AI100-AS100</f>
        <v>168</v>
      </c>
      <c r="AV100" s="456"/>
      <c r="AW100" s="471"/>
      <c r="AX100" s="472"/>
      <c r="AY100" s="437"/>
      <c r="AZ100" s="295"/>
      <c r="BA100" s="294"/>
      <c r="BB100" s="439"/>
      <c r="BC100" s="437"/>
      <c r="BD100" s="295"/>
      <c r="BE100" s="294"/>
      <c r="BF100" s="439"/>
      <c r="BG100" s="437"/>
      <c r="BH100" s="295"/>
      <c r="BI100" s="294"/>
      <c r="BJ100" s="439"/>
      <c r="BK100" s="437"/>
      <c r="BL100" s="295"/>
      <c r="BM100" s="192"/>
      <c r="BN100" s="216"/>
    </row>
    <row r="101" spans="1:256">
      <c r="A101" s="155"/>
      <c r="B101" s="155"/>
      <c r="C101" s="155"/>
      <c r="D101" s="164"/>
      <c r="E101" s="164"/>
      <c r="F101" s="220"/>
      <c r="G101" s="463"/>
      <c r="H101" s="464"/>
      <c r="I101" s="579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1"/>
      <c r="U101" s="362"/>
      <c r="V101" s="436"/>
      <c r="W101" s="363"/>
      <c r="X101" s="362"/>
      <c r="Y101" s="436"/>
      <c r="Z101" s="363"/>
      <c r="AA101" s="446"/>
      <c r="AB101" s="446"/>
      <c r="AC101" s="362"/>
      <c r="AD101" s="363"/>
      <c r="AE101" s="298"/>
      <c r="AF101" s="365"/>
      <c r="AG101" s="584"/>
      <c r="AH101" s="585"/>
      <c r="AI101" s="287"/>
      <c r="AJ101" s="288"/>
      <c r="AK101" s="287"/>
      <c r="AL101" s="288"/>
      <c r="AM101" s="287"/>
      <c r="AN101" s="288"/>
      <c r="AO101" s="362"/>
      <c r="AP101" s="363"/>
      <c r="AQ101" s="362"/>
      <c r="AR101" s="363"/>
      <c r="AS101" s="457"/>
      <c r="AT101" s="474"/>
      <c r="AU101" s="457"/>
      <c r="AV101" s="458"/>
      <c r="AW101" s="206"/>
      <c r="AX101" s="207"/>
      <c r="AY101" s="208"/>
      <c r="AZ101" s="209"/>
      <c r="BA101" s="210"/>
      <c r="BB101" s="208"/>
      <c r="BC101" s="208"/>
      <c r="BD101" s="209"/>
      <c r="BE101" s="210"/>
      <c r="BF101" s="208"/>
      <c r="BG101" s="208"/>
      <c r="BH101" s="209"/>
      <c r="BI101" s="210"/>
      <c r="BJ101" s="208"/>
      <c r="BK101" s="208"/>
      <c r="BL101" s="209"/>
      <c r="BM101" s="192"/>
      <c r="BN101" s="216"/>
    </row>
    <row r="102" spans="1:256" ht="15.95" customHeight="1">
      <c r="A102" s="155"/>
      <c r="B102" s="155"/>
      <c r="C102" s="155"/>
      <c r="D102" s="164"/>
      <c r="E102" s="164"/>
      <c r="F102" s="164"/>
      <c r="G102" s="360">
        <v>26</v>
      </c>
      <c r="H102" s="361"/>
      <c r="I102" s="576" t="s">
        <v>133</v>
      </c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8"/>
      <c r="U102" s="360"/>
      <c r="V102" s="432"/>
      <c r="W102" s="361"/>
      <c r="X102" s="360">
        <v>8</v>
      </c>
      <c r="Y102" s="432"/>
      <c r="Z102" s="361"/>
      <c r="AA102" s="445"/>
      <c r="AB102" s="445"/>
      <c r="AC102" s="360">
        <v>8</v>
      </c>
      <c r="AD102" s="361"/>
      <c r="AE102" s="296">
        <f>AG102*30</f>
        <v>270</v>
      </c>
      <c r="AF102" s="364"/>
      <c r="AG102" s="582">
        <v>9</v>
      </c>
      <c r="AH102" s="583"/>
      <c r="AI102" s="366">
        <f>AO102+AM102+AK102</f>
        <v>0</v>
      </c>
      <c r="AJ102" s="367"/>
      <c r="AK102" s="285">
        <f>AW103+AY103+BA103+BC103+BE103+BG103+BI103+BK103</f>
        <v>0</v>
      </c>
      <c r="AL102" s="286"/>
      <c r="AM102" s="285">
        <f>AX103+AZ103+BB103+BD103+BF103+BH103+BJ103+BL103</f>
        <v>0</v>
      </c>
      <c r="AN102" s="286"/>
      <c r="AO102" s="360"/>
      <c r="AP102" s="361"/>
      <c r="AQ102" s="360"/>
      <c r="AR102" s="361"/>
      <c r="AS102" s="455">
        <v>16</v>
      </c>
      <c r="AT102" s="473"/>
      <c r="AU102" s="455">
        <f>AE102-AI102-AS102</f>
        <v>254</v>
      </c>
      <c r="AV102" s="456"/>
      <c r="AW102" s="478"/>
      <c r="AX102" s="594"/>
      <c r="AY102" s="294"/>
      <c r="AZ102" s="295"/>
      <c r="BA102" s="294"/>
      <c r="BB102" s="295"/>
      <c r="BC102" s="294"/>
      <c r="BD102" s="295"/>
      <c r="BE102" s="294"/>
      <c r="BF102" s="295"/>
      <c r="BG102" s="294"/>
      <c r="BH102" s="295"/>
      <c r="BI102" s="294"/>
      <c r="BJ102" s="295"/>
      <c r="BK102" s="294"/>
      <c r="BL102" s="439"/>
      <c r="BM102" s="192"/>
      <c r="BN102" s="216"/>
    </row>
    <row r="103" spans="1:256">
      <c r="A103" s="155"/>
      <c r="B103" s="155"/>
      <c r="C103" s="155"/>
      <c r="D103" s="164"/>
      <c r="E103" s="164"/>
      <c r="F103" s="164"/>
      <c r="G103" s="362"/>
      <c r="H103" s="363"/>
      <c r="I103" s="579"/>
      <c r="J103" s="580"/>
      <c r="K103" s="580"/>
      <c r="L103" s="580"/>
      <c r="M103" s="580"/>
      <c r="N103" s="580"/>
      <c r="O103" s="580"/>
      <c r="P103" s="580"/>
      <c r="Q103" s="580"/>
      <c r="R103" s="580"/>
      <c r="S103" s="580"/>
      <c r="T103" s="581"/>
      <c r="U103" s="362"/>
      <c r="V103" s="436"/>
      <c r="W103" s="363"/>
      <c r="X103" s="362"/>
      <c r="Y103" s="436"/>
      <c r="Z103" s="363"/>
      <c r="AA103" s="446"/>
      <c r="AB103" s="446"/>
      <c r="AC103" s="362"/>
      <c r="AD103" s="363"/>
      <c r="AE103" s="298"/>
      <c r="AF103" s="365"/>
      <c r="AG103" s="584"/>
      <c r="AH103" s="585"/>
      <c r="AI103" s="368"/>
      <c r="AJ103" s="369"/>
      <c r="AK103" s="287"/>
      <c r="AL103" s="288"/>
      <c r="AM103" s="287"/>
      <c r="AN103" s="288"/>
      <c r="AO103" s="362"/>
      <c r="AP103" s="363"/>
      <c r="AQ103" s="362"/>
      <c r="AR103" s="363"/>
      <c r="AS103" s="457"/>
      <c r="AT103" s="474"/>
      <c r="AU103" s="457"/>
      <c r="AV103" s="458"/>
      <c r="AW103" s="221"/>
      <c r="AX103" s="222"/>
      <c r="AY103" s="223"/>
      <c r="AZ103" s="224"/>
      <c r="BA103" s="225"/>
      <c r="BB103" s="223"/>
      <c r="BC103" s="223"/>
      <c r="BD103" s="224"/>
      <c r="BE103" s="225"/>
      <c r="BF103" s="223"/>
      <c r="BG103" s="223"/>
      <c r="BH103" s="224"/>
      <c r="BI103" s="225"/>
      <c r="BJ103" s="223"/>
      <c r="BK103" s="223"/>
      <c r="BL103" s="224"/>
      <c r="BM103" s="192"/>
      <c r="BN103" s="216"/>
    </row>
    <row r="104" spans="1:256" ht="15.95" customHeight="1">
      <c r="A104" s="155"/>
      <c r="B104" s="155"/>
      <c r="C104" s="155"/>
      <c r="D104" s="164"/>
      <c r="E104" s="164"/>
      <c r="F104" s="164"/>
      <c r="G104" s="360">
        <v>27</v>
      </c>
      <c r="H104" s="361"/>
      <c r="I104" s="576" t="s">
        <v>217</v>
      </c>
      <c r="J104" s="577"/>
      <c r="K104" s="577"/>
      <c r="L104" s="577"/>
      <c r="M104" s="577"/>
      <c r="N104" s="577"/>
      <c r="O104" s="577"/>
      <c r="P104" s="577"/>
      <c r="Q104" s="577"/>
      <c r="R104" s="577"/>
      <c r="S104" s="577"/>
      <c r="T104" s="578"/>
      <c r="U104" s="360"/>
      <c r="V104" s="432"/>
      <c r="W104" s="361"/>
      <c r="X104" s="360"/>
      <c r="Y104" s="432"/>
      <c r="Z104" s="361"/>
      <c r="AA104" s="445"/>
      <c r="AB104" s="445"/>
      <c r="AC104" s="360"/>
      <c r="AD104" s="361"/>
      <c r="AE104" s="296">
        <f>AG104*30</f>
        <v>30</v>
      </c>
      <c r="AF104" s="364"/>
      <c r="AG104" s="582">
        <v>1</v>
      </c>
      <c r="AH104" s="583"/>
      <c r="AI104" s="366"/>
      <c r="AJ104" s="367"/>
      <c r="AK104" s="285">
        <f>AW105+AY105+BA105+BC105+BE105+BG105+BI105+BK105</f>
        <v>0</v>
      </c>
      <c r="AL104" s="286"/>
      <c r="AM104" s="285">
        <f>AX105+AZ105+BB105+BD105+BF105+BH105+BJ105+BL105</f>
        <v>0</v>
      </c>
      <c r="AN104" s="286"/>
      <c r="AO104" s="360"/>
      <c r="AP104" s="361"/>
      <c r="AQ104" s="360"/>
      <c r="AR104" s="361"/>
      <c r="AS104" s="455">
        <v>6</v>
      </c>
      <c r="AT104" s="473"/>
      <c r="AU104" s="455">
        <f>AE104-AI104-AS104</f>
        <v>24</v>
      </c>
      <c r="AV104" s="456"/>
      <c r="AW104" s="478"/>
      <c r="AX104" s="594"/>
      <c r="AY104" s="294"/>
      <c r="AZ104" s="295"/>
      <c r="BA104" s="294"/>
      <c r="BB104" s="295"/>
      <c r="BC104" s="294"/>
      <c r="BD104" s="295"/>
      <c r="BE104" s="294"/>
      <c r="BF104" s="295"/>
      <c r="BG104" s="294"/>
      <c r="BH104" s="295"/>
      <c r="BI104" s="294"/>
      <c r="BJ104" s="295"/>
      <c r="BK104" s="294"/>
      <c r="BL104" s="439"/>
      <c r="BM104" s="192"/>
      <c r="BN104" s="216"/>
    </row>
    <row r="105" spans="1:256">
      <c r="A105" s="155"/>
      <c r="B105" s="155"/>
      <c r="C105" s="155"/>
      <c r="D105" s="164"/>
      <c r="E105" s="164"/>
      <c r="F105" s="164"/>
      <c r="G105" s="362"/>
      <c r="H105" s="363"/>
      <c r="I105" s="579"/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  <c r="T105" s="581"/>
      <c r="U105" s="362"/>
      <c r="V105" s="436"/>
      <c r="W105" s="363"/>
      <c r="X105" s="362"/>
      <c r="Y105" s="436"/>
      <c r="Z105" s="363"/>
      <c r="AA105" s="446"/>
      <c r="AB105" s="446"/>
      <c r="AC105" s="362"/>
      <c r="AD105" s="363"/>
      <c r="AE105" s="298"/>
      <c r="AF105" s="365"/>
      <c r="AG105" s="584"/>
      <c r="AH105" s="585"/>
      <c r="AI105" s="368"/>
      <c r="AJ105" s="369"/>
      <c r="AK105" s="287"/>
      <c r="AL105" s="288"/>
      <c r="AM105" s="287"/>
      <c r="AN105" s="288"/>
      <c r="AO105" s="362"/>
      <c r="AP105" s="363"/>
      <c r="AQ105" s="362"/>
      <c r="AR105" s="363"/>
      <c r="AS105" s="457"/>
      <c r="AT105" s="474"/>
      <c r="AU105" s="457"/>
      <c r="AV105" s="458"/>
      <c r="AW105" s="221"/>
      <c r="AX105" s="222"/>
      <c r="AY105" s="223"/>
      <c r="AZ105" s="224"/>
      <c r="BA105" s="225"/>
      <c r="BB105" s="223"/>
      <c r="BC105" s="223"/>
      <c r="BD105" s="224"/>
      <c r="BE105" s="225"/>
      <c r="BF105" s="223"/>
      <c r="BG105" s="223"/>
      <c r="BH105" s="224"/>
      <c r="BI105" s="225"/>
      <c r="BJ105" s="223"/>
      <c r="BK105" s="223"/>
      <c r="BL105" s="224"/>
      <c r="BM105" s="192"/>
      <c r="BN105" s="216"/>
    </row>
    <row r="106" spans="1:256" ht="10.5" customHeight="1">
      <c r="A106" s="155"/>
      <c r="B106" s="155"/>
      <c r="C106" s="155"/>
      <c r="D106" s="164"/>
      <c r="E106" s="164"/>
      <c r="F106" s="164"/>
      <c r="G106" s="494"/>
      <c r="H106" s="495"/>
      <c r="I106" s="603" t="s">
        <v>134</v>
      </c>
      <c r="J106" s="604"/>
      <c r="K106" s="604"/>
      <c r="L106" s="604"/>
      <c r="M106" s="604"/>
      <c r="N106" s="604"/>
      <c r="O106" s="604"/>
      <c r="P106" s="604"/>
      <c r="Q106" s="604"/>
      <c r="R106" s="604"/>
      <c r="S106" s="604"/>
      <c r="T106" s="605"/>
      <c r="U106" s="494">
        <v>17</v>
      </c>
      <c r="V106" s="504"/>
      <c r="W106" s="495"/>
      <c r="X106" s="494">
        <v>17</v>
      </c>
      <c r="Y106" s="504"/>
      <c r="Z106" s="495"/>
      <c r="AA106" s="506">
        <v>7</v>
      </c>
      <c r="AB106" s="506">
        <v>1</v>
      </c>
      <c r="AC106" s="494">
        <v>4</v>
      </c>
      <c r="AD106" s="495"/>
      <c r="AE106" s="531">
        <f>SUM(AE74:AF105)</f>
        <v>4140</v>
      </c>
      <c r="AF106" s="532"/>
      <c r="AG106" s="531">
        <f>SUM(AG74:AH105)</f>
        <v>138</v>
      </c>
      <c r="AH106" s="532"/>
      <c r="AI106" s="531">
        <f>SUM(AI74:AJ105)</f>
        <v>1774</v>
      </c>
      <c r="AJ106" s="532"/>
      <c r="AK106" s="494">
        <f>SUM(AK74:AL104)</f>
        <v>266</v>
      </c>
      <c r="AL106" s="495"/>
      <c r="AM106" s="494">
        <f>SUM(AM74:AN104)</f>
        <v>1508</v>
      </c>
      <c r="AN106" s="495"/>
      <c r="AO106" s="494">
        <f>SUM(AO74:AP105)</f>
        <v>0</v>
      </c>
      <c r="AP106" s="495"/>
      <c r="AQ106" s="494">
        <f>SUM(AQ74:AR105)</f>
        <v>0</v>
      </c>
      <c r="AR106" s="495"/>
      <c r="AS106" s="531">
        <f>SUM(AS74:AT105)</f>
        <v>260</v>
      </c>
      <c r="AT106" s="532"/>
      <c r="AU106" s="531">
        <f>SUM(AU74:AV105)</f>
        <v>2106</v>
      </c>
      <c r="AV106" s="797"/>
      <c r="AW106" s="508">
        <f>AW74+AW76+AW78+AW80+AW82+AW84+AW86+AW88+AW90+AW92+AW94+AW96+AW98+AW100+AW104</f>
        <v>18</v>
      </c>
      <c r="AX106" s="510"/>
      <c r="AY106" s="508">
        <f>AY74+AY76+AY78+AY80+AY82+AY84+AY86+AY88+AY90+AY92+AY94+AY96+AY98+AY100+AY104</f>
        <v>18</v>
      </c>
      <c r="AZ106" s="510"/>
      <c r="BA106" s="508">
        <f>BA74+BA76+BA78+BA80+BA82+BA84+BA86+BA88+BA90+BA92+BA94+BA96+BA98+BA100+BA104</f>
        <v>12</v>
      </c>
      <c r="BB106" s="510"/>
      <c r="BC106" s="508">
        <f>BC74+BC76+BC78+BC80+BC82+BC84+BC86+BC88+BC90+BC92+BC94+BC96+BC98+BC100+BC104</f>
        <v>11.5</v>
      </c>
      <c r="BD106" s="510"/>
      <c r="BE106" s="508">
        <f>BE74+BE76+BE78+BE80+BE82+BE84+BE86+BE88+BE90+BE92+BE94+BE96+BE98+BE100+BE104</f>
        <v>11</v>
      </c>
      <c r="BF106" s="510"/>
      <c r="BG106" s="508">
        <f>BG74+BG76+BG78+BG80+BG82+BG84+BG86+BG88+BG90+BG92+BG94+BG96+BG98+BG100+BG104</f>
        <v>15</v>
      </c>
      <c r="BH106" s="510"/>
      <c r="BI106" s="508">
        <f>BI74+BI76+BI78+BI80+BI82+BI84+BI86+BI88+BI90+BI92+BI94+BI96+BI98+BI100+BI104</f>
        <v>12</v>
      </c>
      <c r="BJ106" s="510"/>
      <c r="BK106" s="508">
        <f>BK74+BK76+BK78+BK80+BK82+BK84+BK86+BK88+BK90+BK92+BK94+BK96+BK98+BK100+BK104</f>
        <v>12</v>
      </c>
      <c r="BL106" s="510"/>
      <c r="BM106" s="226"/>
      <c r="BN106" s="216"/>
    </row>
    <row r="107" spans="1:256" ht="11.1" customHeight="1" thickBot="1">
      <c r="A107" s="155"/>
      <c r="B107" s="155"/>
      <c r="C107" s="155"/>
      <c r="D107" s="164"/>
      <c r="E107" s="164"/>
      <c r="F107" s="164"/>
      <c r="G107" s="496"/>
      <c r="H107" s="497"/>
      <c r="I107" s="606"/>
      <c r="J107" s="607"/>
      <c r="K107" s="607"/>
      <c r="L107" s="607"/>
      <c r="M107" s="607"/>
      <c r="N107" s="607"/>
      <c r="O107" s="607"/>
      <c r="P107" s="607"/>
      <c r="Q107" s="607"/>
      <c r="R107" s="607"/>
      <c r="S107" s="607"/>
      <c r="T107" s="608"/>
      <c r="U107" s="496"/>
      <c r="V107" s="505"/>
      <c r="W107" s="497"/>
      <c r="X107" s="496"/>
      <c r="Y107" s="505"/>
      <c r="Z107" s="497"/>
      <c r="AA107" s="507"/>
      <c r="AB107" s="507"/>
      <c r="AC107" s="496"/>
      <c r="AD107" s="497"/>
      <c r="AE107" s="533"/>
      <c r="AF107" s="534"/>
      <c r="AG107" s="533"/>
      <c r="AH107" s="534"/>
      <c r="AI107" s="533"/>
      <c r="AJ107" s="534"/>
      <c r="AK107" s="496"/>
      <c r="AL107" s="497"/>
      <c r="AM107" s="496"/>
      <c r="AN107" s="497"/>
      <c r="AO107" s="496"/>
      <c r="AP107" s="497"/>
      <c r="AQ107" s="496"/>
      <c r="AR107" s="497"/>
      <c r="AS107" s="533"/>
      <c r="AT107" s="534"/>
      <c r="AU107" s="533"/>
      <c r="AV107" s="798"/>
      <c r="AW107" s="227">
        <f>AW75+AW77+AW79+AW81+AW83+AW85+AW87+AW89+AW91+AW93+AW95+AW97+AW99+AW101+AW105</f>
        <v>66</v>
      </c>
      <c r="AX107" s="227">
        <f>AX75+AX77+AX79+AX81+AX83+AX85+AX87+AX89+AX91+AX93+AX95+AX97+AX99+AX101+AX105</f>
        <v>258</v>
      </c>
      <c r="AY107" s="227">
        <f>AY75+AY77+AY79+AY81+AY83+AY85+AY87+AY89+AY91+AY93+AY95+AY97+AY99+AY101+AY105</f>
        <v>66</v>
      </c>
      <c r="AZ107" s="227">
        <f>AZ75+AZ77+AZ79+AZ81+AZ83+AZ85+AZ87+AZ89+AZ91+AZ93+AZ95+AZ97+AZ99+AZ101+AZ105</f>
        <v>240</v>
      </c>
      <c r="BA107" s="227">
        <f>BA75+BA77+BA79+BA81+BA83+BA85+BA87+BA89+BA91+BA93+BA95+BA97+BA99+BA101+BA105</f>
        <v>34</v>
      </c>
      <c r="BB107" s="227">
        <f>BB75+BB77+BB79+BB81+BB83+BB85+BB87+BB89+BB91+BB93+BB95+BB97+BB99+BB101+BB105</f>
        <v>182</v>
      </c>
      <c r="BC107" s="227">
        <f>BC75+BC77+BC79+BC81+BC83+BC85+BC87+BC89+BC91+BC93+BC95+BC97+BC99+BC101+BC105</f>
        <v>30</v>
      </c>
      <c r="BD107" s="227">
        <f>BD75+BD77+BD79+BD81+BD83+BD85+BD87+BD89+BD91+BD93+BD95+BD97+BD99+BD101+BD105</f>
        <v>158</v>
      </c>
      <c r="BE107" s="227">
        <f>BE75+BE77+BE79+BE81+BE83+BE85+BE87+BE89+BE91+BE93+BE95+BE97+BE99+BE101+BE105</f>
        <v>20</v>
      </c>
      <c r="BF107" s="227">
        <f>BF75+BF77+BF79+BF81+BF83+BF85+BF87+BF89+BF91+BF93+BF95+BF97+BF99+BF101+BF105</f>
        <v>132</v>
      </c>
      <c r="BG107" s="227">
        <f>BG75+BG77+BG79+BG81+BG83+BG85+BG87+BG89+BG91+BG93+BG95+BG97+BG99+BG101+BG105</f>
        <v>34</v>
      </c>
      <c r="BH107" s="227">
        <f>BH75+BH77+BH79+BH81+BH83+BH85+BH87+BH89+BH91+BH93+BH95+BH97+BH99+BH101+BH105</f>
        <v>216</v>
      </c>
      <c r="BI107" s="227">
        <f>BI75+BI77+BI79+BI81+BI83+BI85+BI87+BI89+BI91+BI93+BI95+BI97+BI99+BI101+BI105</f>
        <v>10</v>
      </c>
      <c r="BJ107" s="227">
        <f>BJ75+BJ77+BJ79+BJ81+BJ83+BJ85+BJ87+BJ89+BJ91+BJ93+BJ95+BJ97+BJ99+BJ101+BJ105</f>
        <v>196</v>
      </c>
      <c r="BK107" s="227">
        <f>BK75+BK77+BK79+BK81+BK83+BK85+BK87+BK89+BK91+BK93+BK95+BK97+BK99+BK101+BK105</f>
        <v>6</v>
      </c>
      <c r="BL107" s="227">
        <f>BL75+BL77+BL79+BL81+BL83+BL85+BL87+BL89+BL91+BL93+BL95+BL97+BL99+BL101+BL105</f>
        <v>126</v>
      </c>
      <c r="BM107" s="226"/>
      <c r="BN107" s="216"/>
    </row>
    <row r="108" spans="1:256" ht="15.95" customHeight="1">
      <c r="A108" s="155"/>
      <c r="B108" s="155"/>
      <c r="C108" s="155"/>
      <c r="D108" s="164"/>
      <c r="E108" s="164"/>
      <c r="F108" s="164"/>
      <c r="G108" s="316"/>
      <c r="H108" s="317"/>
      <c r="I108" s="320" t="s">
        <v>206</v>
      </c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2"/>
      <c r="U108" s="316"/>
      <c r="V108" s="326"/>
      <c r="W108" s="317"/>
      <c r="X108" s="316"/>
      <c r="Y108" s="326"/>
      <c r="Z108" s="317"/>
      <c r="AA108" s="314"/>
      <c r="AB108" s="314"/>
      <c r="AC108" s="316"/>
      <c r="AD108" s="317"/>
      <c r="AE108" s="316"/>
      <c r="AF108" s="317"/>
      <c r="AG108" s="316">
        <f>SUM(AW108:BL109)</f>
        <v>138</v>
      </c>
      <c r="AH108" s="317"/>
      <c r="AI108" s="511"/>
      <c r="AJ108" s="512"/>
      <c r="AK108" s="519"/>
      <c r="AL108" s="520"/>
      <c r="AM108" s="523"/>
      <c r="AN108" s="524"/>
      <c r="AO108" s="523"/>
      <c r="AP108" s="524"/>
      <c r="AQ108" s="316"/>
      <c r="AR108" s="317"/>
      <c r="AS108" s="304"/>
      <c r="AT108" s="305"/>
      <c r="AU108" s="304"/>
      <c r="AV108" s="308"/>
      <c r="AW108" s="310">
        <v>23</v>
      </c>
      <c r="AX108" s="311"/>
      <c r="AY108" s="300">
        <v>25</v>
      </c>
      <c r="AZ108" s="301"/>
      <c r="BA108" s="310">
        <v>13</v>
      </c>
      <c r="BB108" s="311"/>
      <c r="BC108" s="300">
        <v>15</v>
      </c>
      <c r="BD108" s="301"/>
      <c r="BE108" s="310">
        <v>16</v>
      </c>
      <c r="BF108" s="311"/>
      <c r="BG108" s="300">
        <v>15</v>
      </c>
      <c r="BH108" s="301"/>
      <c r="BI108" s="310">
        <v>13</v>
      </c>
      <c r="BJ108" s="311"/>
      <c r="BK108" s="300">
        <v>18</v>
      </c>
      <c r="BL108" s="301"/>
      <c r="BM108" s="192"/>
      <c r="BN108" s="201"/>
    </row>
    <row r="109" spans="1:256" ht="16.5" thickBot="1">
      <c r="A109" s="155"/>
      <c r="B109" s="155"/>
      <c r="C109" s="155"/>
      <c r="D109" s="164"/>
      <c r="E109" s="164"/>
      <c r="F109" s="164"/>
      <c r="G109" s="318"/>
      <c r="H109" s="319"/>
      <c r="I109" s="323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5"/>
      <c r="U109" s="318"/>
      <c r="V109" s="327"/>
      <c r="W109" s="319"/>
      <c r="X109" s="318"/>
      <c r="Y109" s="327"/>
      <c r="Z109" s="319"/>
      <c r="AA109" s="315"/>
      <c r="AB109" s="315"/>
      <c r="AC109" s="318"/>
      <c r="AD109" s="319"/>
      <c r="AE109" s="318"/>
      <c r="AF109" s="319"/>
      <c r="AG109" s="318"/>
      <c r="AH109" s="319"/>
      <c r="AI109" s="513"/>
      <c r="AJ109" s="514"/>
      <c r="AK109" s="521"/>
      <c r="AL109" s="522"/>
      <c r="AM109" s="525"/>
      <c r="AN109" s="526"/>
      <c r="AO109" s="525"/>
      <c r="AP109" s="526"/>
      <c r="AQ109" s="318"/>
      <c r="AR109" s="319"/>
      <c r="AS109" s="306"/>
      <c r="AT109" s="307"/>
      <c r="AU109" s="306"/>
      <c r="AV109" s="309"/>
      <c r="AW109" s="312"/>
      <c r="AX109" s="313"/>
      <c r="AY109" s="302"/>
      <c r="AZ109" s="303"/>
      <c r="BA109" s="312"/>
      <c r="BB109" s="313"/>
      <c r="BC109" s="302"/>
      <c r="BD109" s="303"/>
      <c r="BE109" s="312"/>
      <c r="BF109" s="313"/>
      <c r="BG109" s="302"/>
      <c r="BH109" s="303"/>
      <c r="BI109" s="312"/>
      <c r="BJ109" s="313"/>
      <c r="BK109" s="302"/>
      <c r="BL109" s="303"/>
      <c r="BM109" s="192"/>
      <c r="BN109" s="201"/>
    </row>
    <row r="110" spans="1:256" s="231" customFormat="1" ht="23.1" customHeight="1" thickBot="1">
      <c r="A110" s="228"/>
      <c r="B110" s="228"/>
      <c r="C110" s="228"/>
      <c r="D110" s="164"/>
      <c r="E110" s="164"/>
      <c r="F110" s="164"/>
      <c r="G110" s="609" t="s">
        <v>135</v>
      </c>
      <c r="H110" s="610"/>
      <c r="I110" s="610"/>
      <c r="J110" s="610"/>
      <c r="K110" s="610"/>
      <c r="L110" s="610"/>
      <c r="M110" s="610"/>
      <c r="N110" s="610"/>
      <c r="O110" s="610"/>
      <c r="P110" s="610"/>
      <c r="Q110" s="610"/>
      <c r="R110" s="610"/>
      <c r="S110" s="610"/>
      <c r="T110" s="610"/>
      <c r="U110" s="610"/>
      <c r="V110" s="610"/>
      <c r="W110" s="610"/>
      <c r="X110" s="610"/>
      <c r="Y110" s="610"/>
      <c r="Z110" s="610"/>
      <c r="AA110" s="610"/>
      <c r="AB110" s="610"/>
      <c r="AC110" s="610"/>
      <c r="AD110" s="610"/>
      <c r="AE110" s="610"/>
      <c r="AF110" s="610"/>
      <c r="AG110" s="610"/>
      <c r="AH110" s="610"/>
      <c r="AI110" s="610"/>
      <c r="AJ110" s="610"/>
      <c r="AK110" s="610"/>
      <c r="AL110" s="610"/>
      <c r="AM110" s="610"/>
      <c r="AN110" s="610"/>
      <c r="AO110" s="610"/>
      <c r="AP110" s="610"/>
      <c r="AQ110" s="610"/>
      <c r="AR110" s="610"/>
      <c r="AS110" s="610"/>
      <c r="AT110" s="610"/>
      <c r="AU110" s="610"/>
      <c r="AV110" s="610"/>
      <c r="AW110" s="610"/>
      <c r="AX110" s="610"/>
      <c r="AY110" s="610"/>
      <c r="AZ110" s="610"/>
      <c r="BA110" s="610"/>
      <c r="BB110" s="610"/>
      <c r="BC110" s="610"/>
      <c r="BD110" s="610"/>
      <c r="BE110" s="610"/>
      <c r="BF110" s="610"/>
      <c r="BG110" s="610"/>
      <c r="BH110" s="610"/>
      <c r="BI110" s="610"/>
      <c r="BJ110" s="610"/>
      <c r="BK110" s="610"/>
      <c r="BL110" s="611"/>
      <c r="BM110" s="229"/>
      <c r="BN110" s="205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  <c r="CG110" s="230"/>
      <c r="CH110" s="230"/>
      <c r="CI110" s="230"/>
      <c r="CJ110" s="230"/>
      <c r="CK110" s="230"/>
      <c r="CL110" s="230"/>
      <c r="CM110" s="230"/>
      <c r="CN110" s="230"/>
      <c r="CO110" s="230"/>
      <c r="CP110" s="230"/>
      <c r="CQ110" s="230"/>
      <c r="CR110" s="230"/>
      <c r="CS110" s="230"/>
      <c r="CT110" s="230"/>
      <c r="CU110" s="230"/>
      <c r="CV110" s="230"/>
      <c r="CW110" s="230"/>
      <c r="CX110" s="230"/>
      <c r="CY110" s="230"/>
      <c r="CZ110" s="230"/>
      <c r="DA110" s="230"/>
      <c r="DB110" s="230"/>
      <c r="DC110" s="230"/>
      <c r="DD110" s="230"/>
      <c r="DE110" s="230"/>
      <c r="DF110" s="230"/>
      <c r="DG110" s="230"/>
      <c r="DH110" s="230"/>
      <c r="DI110" s="230"/>
      <c r="DJ110" s="230"/>
      <c r="DK110" s="230"/>
      <c r="DL110" s="230"/>
      <c r="DM110" s="230"/>
      <c r="DN110" s="230"/>
      <c r="DO110" s="230"/>
      <c r="DP110" s="230"/>
      <c r="DQ110" s="230"/>
      <c r="DR110" s="230"/>
      <c r="DS110" s="230"/>
      <c r="DT110" s="230"/>
      <c r="DU110" s="230"/>
      <c r="DV110" s="230"/>
      <c r="DW110" s="230"/>
      <c r="DX110" s="230"/>
      <c r="DY110" s="230"/>
      <c r="DZ110" s="230"/>
      <c r="EA110" s="230"/>
      <c r="EB110" s="230"/>
      <c r="EC110" s="230"/>
      <c r="ED110" s="230"/>
      <c r="EE110" s="230"/>
      <c r="EF110" s="230"/>
      <c r="EG110" s="230"/>
      <c r="EH110" s="230"/>
      <c r="EI110" s="230"/>
      <c r="EJ110" s="230"/>
      <c r="EK110" s="230"/>
      <c r="EL110" s="230"/>
      <c r="EM110" s="230"/>
      <c r="EN110" s="230"/>
      <c r="EO110" s="230"/>
      <c r="EP110" s="230"/>
      <c r="EQ110" s="230"/>
      <c r="ER110" s="230"/>
      <c r="ES110" s="230"/>
      <c r="ET110" s="230"/>
      <c r="EU110" s="230"/>
      <c r="EV110" s="230"/>
      <c r="EW110" s="230"/>
      <c r="EX110" s="230"/>
      <c r="EY110" s="230"/>
      <c r="EZ110" s="230"/>
      <c r="FA110" s="230"/>
      <c r="FB110" s="230"/>
      <c r="FC110" s="230"/>
      <c r="FD110" s="230"/>
      <c r="FE110" s="230"/>
      <c r="FF110" s="230"/>
      <c r="FG110" s="230"/>
      <c r="FH110" s="230"/>
      <c r="FI110" s="230"/>
      <c r="FJ110" s="230"/>
      <c r="FK110" s="230"/>
      <c r="FL110" s="230"/>
      <c r="FM110" s="230"/>
      <c r="FN110" s="230"/>
      <c r="FO110" s="230"/>
      <c r="FP110" s="230"/>
      <c r="FQ110" s="230"/>
      <c r="FR110" s="230"/>
      <c r="FS110" s="230"/>
      <c r="FT110" s="230"/>
      <c r="FU110" s="230"/>
      <c r="FV110" s="230"/>
      <c r="FW110" s="230"/>
      <c r="FX110" s="230"/>
      <c r="FY110" s="230"/>
      <c r="FZ110" s="230"/>
      <c r="GA110" s="230"/>
      <c r="GB110" s="230"/>
      <c r="GC110" s="230"/>
      <c r="GD110" s="230"/>
      <c r="GE110" s="230"/>
      <c r="GF110" s="230"/>
      <c r="GG110" s="230"/>
      <c r="GH110" s="230"/>
      <c r="GI110" s="230"/>
      <c r="GJ110" s="230"/>
      <c r="GK110" s="230"/>
      <c r="GL110" s="230"/>
      <c r="GM110" s="230"/>
      <c r="GN110" s="230"/>
      <c r="GO110" s="230"/>
      <c r="GP110" s="230"/>
      <c r="GQ110" s="230"/>
      <c r="GR110" s="230"/>
      <c r="GS110" s="230"/>
      <c r="GT110" s="230"/>
      <c r="GU110" s="230"/>
      <c r="GV110" s="230"/>
      <c r="GW110" s="230"/>
      <c r="GX110" s="230"/>
      <c r="GY110" s="230"/>
      <c r="GZ110" s="230"/>
      <c r="HA110" s="230"/>
      <c r="HB110" s="230"/>
      <c r="HC110" s="230"/>
      <c r="HD110" s="230"/>
      <c r="HE110" s="230"/>
      <c r="HF110" s="230"/>
      <c r="HG110" s="230"/>
      <c r="HH110" s="230"/>
      <c r="HI110" s="230"/>
      <c r="HJ110" s="230"/>
      <c r="HK110" s="230"/>
      <c r="HL110" s="230"/>
      <c r="HM110" s="230"/>
      <c r="HN110" s="230"/>
      <c r="HO110" s="230"/>
      <c r="HP110" s="230"/>
      <c r="HQ110" s="230"/>
      <c r="HR110" s="230"/>
      <c r="HS110" s="230"/>
      <c r="HT110" s="230"/>
      <c r="HU110" s="230"/>
      <c r="HV110" s="230"/>
      <c r="HW110" s="230"/>
      <c r="HX110" s="230"/>
      <c r="HY110" s="230"/>
      <c r="HZ110" s="230"/>
      <c r="IA110" s="230"/>
      <c r="IB110" s="230"/>
      <c r="IC110" s="230"/>
      <c r="ID110" s="230"/>
      <c r="IE110" s="230"/>
      <c r="IF110" s="230"/>
      <c r="IG110" s="230"/>
      <c r="IH110" s="230"/>
      <c r="II110" s="230"/>
      <c r="IJ110" s="230"/>
      <c r="IK110" s="230"/>
      <c r="IL110" s="230"/>
      <c r="IM110" s="230"/>
      <c r="IN110" s="230"/>
      <c r="IO110" s="230"/>
      <c r="IP110" s="230"/>
      <c r="IQ110" s="230"/>
      <c r="IR110" s="230"/>
      <c r="IS110" s="230"/>
      <c r="IT110" s="230"/>
      <c r="IU110" s="230"/>
      <c r="IV110" s="230"/>
    </row>
    <row r="111" spans="1:256" s="232" customFormat="1" ht="15.95" customHeight="1">
      <c r="D111" s="220"/>
      <c r="E111" s="220"/>
      <c r="F111" s="220"/>
      <c r="G111" s="612">
        <v>28</v>
      </c>
      <c r="H111" s="613"/>
      <c r="I111" s="616" t="s">
        <v>137</v>
      </c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8"/>
      <c r="U111" s="622"/>
      <c r="V111" s="623"/>
      <c r="W111" s="624"/>
      <c r="X111" s="360">
        <v>3</v>
      </c>
      <c r="Y111" s="432"/>
      <c r="Z111" s="361"/>
      <c r="AA111" s="488"/>
      <c r="AB111" s="488"/>
      <c r="AC111" s="628"/>
      <c r="AD111" s="629"/>
      <c r="AE111" s="360">
        <f>AG111*30</f>
        <v>150</v>
      </c>
      <c r="AF111" s="361"/>
      <c r="AG111" s="595">
        <v>5</v>
      </c>
      <c r="AH111" s="596"/>
      <c r="AI111" s="366">
        <f>AO111+AM111+AK111</f>
        <v>30</v>
      </c>
      <c r="AJ111" s="367"/>
      <c r="AK111" s="285">
        <f>AW112+AY112+BA112+BC112+BE112+BG112+BI112+BK112</f>
        <v>10</v>
      </c>
      <c r="AL111" s="286"/>
      <c r="AM111" s="366">
        <f>AX112+AZ112+BB112+BD112+BF112+BH112+BJ112+BL112</f>
        <v>20</v>
      </c>
      <c r="AN111" s="367"/>
      <c r="AO111" s="285"/>
      <c r="AP111" s="286"/>
      <c r="AQ111" s="490"/>
      <c r="AR111" s="491"/>
      <c r="AS111" s="296">
        <v>10</v>
      </c>
      <c r="AT111" s="364"/>
      <c r="AU111" s="296">
        <f>AE111-AI111-AS111</f>
        <v>110</v>
      </c>
      <c r="AV111" s="297"/>
      <c r="AW111" s="636"/>
      <c r="AX111" s="637"/>
      <c r="AY111" s="632"/>
      <c r="AZ111" s="633"/>
      <c r="BA111" s="283">
        <v>2</v>
      </c>
      <c r="BB111" s="284"/>
      <c r="BC111" s="281"/>
      <c r="BD111" s="282"/>
      <c r="BE111" s="283"/>
      <c r="BF111" s="284"/>
      <c r="BG111" s="281"/>
      <c r="BH111" s="282"/>
      <c r="BI111" s="283"/>
      <c r="BJ111" s="284"/>
      <c r="BK111" s="281"/>
      <c r="BL111" s="282"/>
      <c r="BM111" s="233"/>
      <c r="BN111" s="205"/>
    </row>
    <row r="112" spans="1:256" s="232" customFormat="1" ht="15.95" customHeight="1">
      <c r="D112" s="220"/>
      <c r="E112" s="220"/>
      <c r="F112" s="220"/>
      <c r="G112" s="614"/>
      <c r="H112" s="615"/>
      <c r="I112" s="619"/>
      <c r="J112" s="620"/>
      <c r="K112" s="620"/>
      <c r="L112" s="620"/>
      <c r="M112" s="620"/>
      <c r="N112" s="620"/>
      <c r="O112" s="620"/>
      <c r="P112" s="620"/>
      <c r="Q112" s="620"/>
      <c r="R112" s="620"/>
      <c r="S112" s="620"/>
      <c r="T112" s="621"/>
      <c r="U112" s="625"/>
      <c r="V112" s="626"/>
      <c r="W112" s="627"/>
      <c r="X112" s="362"/>
      <c r="Y112" s="436"/>
      <c r="Z112" s="363"/>
      <c r="AA112" s="489"/>
      <c r="AB112" s="489"/>
      <c r="AC112" s="630"/>
      <c r="AD112" s="631"/>
      <c r="AE112" s="362"/>
      <c r="AF112" s="363"/>
      <c r="AG112" s="597"/>
      <c r="AH112" s="598"/>
      <c r="AI112" s="368"/>
      <c r="AJ112" s="369"/>
      <c r="AK112" s="287"/>
      <c r="AL112" s="288"/>
      <c r="AM112" s="368"/>
      <c r="AN112" s="369"/>
      <c r="AO112" s="287"/>
      <c r="AP112" s="288"/>
      <c r="AQ112" s="492"/>
      <c r="AR112" s="493"/>
      <c r="AS112" s="298"/>
      <c r="AT112" s="365"/>
      <c r="AU112" s="298"/>
      <c r="AV112" s="299"/>
      <c r="AW112" s="234"/>
      <c r="AX112" s="235"/>
      <c r="AY112" s="235"/>
      <c r="AZ112" s="236"/>
      <c r="BA112" s="210">
        <v>10</v>
      </c>
      <c r="BB112" s="208">
        <v>20</v>
      </c>
      <c r="BC112" s="208"/>
      <c r="BD112" s="209"/>
      <c r="BE112" s="210"/>
      <c r="BF112" s="208"/>
      <c r="BG112" s="208"/>
      <c r="BH112" s="209"/>
      <c r="BI112" s="210"/>
      <c r="BJ112" s="208"/>
      <c r="BK112" s="208"/>
      <c r="BL112" s="209"/>
      <c r="BM112" s="233"/>
      <c r="BN112" s="205"/>
    </row>
    <row r="113" spans="1:66" ht="12.75" customHeight="1">
      <c r="A113" s="155"/>
      <c r="B113" s="155"/>
      <c r="C113" s="155"/>
      <c r="D113" s="164"/>
      <c r="E113" s="164"/>
      <c r="F113" s="164"/>
      <c r="G113" s="360">
        <v>29</v>
      </c>
      <c r="H113" s="361"/>
      <c r="I113" s="616" t="s">
        <v>139</v>
      </c>
      <c r="J113" s="61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8"/>
      <c r="U113" s="612"/>
      <c r="V113" s="634"/>
      <c r="W113" s="613"/>
      <c r="X113" s="360">
        <v>3</v>
      </c>
      <c r="Y113" s="432"/>
      <c r="Z113" s="361"/>
      <c r="AA113" s="445"/>
      <c r="AB113" s="445"/>
      <c r="AC113" s="360"/>
      <c r="AD113" s="361"/>
      <c r="AE113" s="360">
        <f>AG113*30</f>
        <v>150</v>
      </c>
      <c r="AF113" s="361"/>
      <c r="AG113" s="595">
        <v>5</v>
      </c>
      <c r="AH113" s="596"/>
      <c r="AI113" s="366">
        <f>AO113+AM113+AK113</f>
        <v>30</v>
      </c>
      <c r="AJ113" s="367"/>
      <c r="AK113" s="285">
        <f>AW114+AY114+BA114+BC114+BE114+BG114+BI114+BK114</f>
        <v>10</v>
      </c>
      <c r="AL113" s="286"/>
      <c r="AM113" s="366">
        <f>AX114+AZ114+BB114+BD114+BF114+BH114+BJ114+BL114</f>
        <v>20</v>
      </c>
      <c r="AN113" s="367"/>
      <c r="AO113" s="285"/>
      <c r="AP113" s="286"/>
      <c r="AQ113" s="360"/>
      <c r="AR113" s="361"/>
      <c r="AS113" s="296">
        <v>10</v>
      </c>
      <c r="AT113" s="364"/>
      <c r="AU113" s="296">
        <f>AE113-AI113-AS113</f>
        <v>110</v>
      </c>
      <c r="AV113" s="297"/>
      <c r="AW113" s="294"/>
      <c r="AX113" s="439"/>
      <c r="AY113" s="437"/>
      <c r="AZ113" s="295"/>
      <c r="BA113" s="294">
        <v>2</v>
      </c>
      <c r="BB113" s="439"/>
      <c r="BC113" s="437"/>
      <c r="BD113" s="295"/>
      <c r="BE113" s="294"/>
      <c r="BF113" s="439"/>
      <c r="BG113" s="437"/>
      <c r="BH113" s="295"/>
      <c r="BI113" s="294"/>
      <c r="BJ113" s="439"/>
      <c r="BK113" s="437"/>
      <c r="BL113" s="295"/>
      <c r="BM113" s="192"/>
      <c r="BN113" s="205"/>
    </row>
    <row r="114" spans="1:66" ht="12.75" customHeight="1">
      <c r="A114" s="155"/>
      <c r="B114" s="155"/>
      <c r="C114" s="155"/>
      <c r="D114" s="164"/>
      <c r="E114" s="164"/>
      <c r="F114" s="164"/>
      <c r="G114" s="362"/>
      <c r="H114" s="363"/>
      <c r="I114" s="619"/>
      <c r="J114" s="620"/>
      <c r="K114" s="620"/>
      <c r="L114" s="620"/>
      <c r="M114" s="620"/>
      <c r="N114" s="620"/>
      <c r="O114" s="620"/>
      <c r="P114" s="620"/>
      <c r="Q114" s="620"/>
      <c r="R114" s="620"/>
      <c r="S114" s="620"/>
      <c r="T114" s="621"/>
      <c r="U114" s="614"/>
      <c r="V114" s="635"/>
      <c r="W114" s="615"/>
      <c r="X114" s="362"/>
      <c r="Y114" s="436"/>
      <c r="Z114" s="363"/>
      <c r="AA114" s="446"/>
      <c r="AB114" s="446"/>
      <c r="AC114" s="362"/>
      <c r="AD114" s="363"/>
      <c r="AE114" s="362"/>
      <c r="AF114" s="363"/>
      <c r="AG114" s="597"/>
      <c r="AH114" s="598"/>
      <c r="AI114" s="368"/>
      <c r="AJ114" s="369"/>
      <c r="AK114" s="287"/>
      <c r="AL114" s="288"/>
      <c r="AM114" s="368"/>
      <c r="AN114" s="369"/>
      <c r="AO114" s="287"/>
      <c r="AP114" s="288"/>
      <c r="AQ114" s="362"/>
      <c r="AR114" s="363"/>
      <c r="AS114" s="298"/>
      <c r="AT114" s="365"/>
      <c r="AU114" s="298"/>
      <c r="AV114" s="299"/>
      <c r="AW114" s="210"/>
      <c r="AX114" s="208"/>
      <c r="AY114" s="208"/>
      <c r="AZ114" s="209"/>
      <c r="BA114" s="210">
        <v>10</v>
      </c>
      <c r="BB114" s="208">
        <v>20</v>
      </c>
      <c r="BC114" s="208"/>
      <c r="BD114" s="209"/>
      <c r="BE114" s="210"/>
      <c r="BF114" s="208"/>
      <c r="BG114" s="208"/>
      <c r="BH114" s="209"/>
      <c r="BI114" s="210"/>
      <c r="BJ114" s="208"/>
      <c r="BK114" s="208"/>
      <c r="BL114" s="209"/>
      <c r="BM114" s="192"/>
      <c r="BN114" s="205"/>
    </row>
    <row r="115" spans="1:66" ht="12.75" customHeight="1">
      <c r="A115" s="155"/>
      <c r="B115" s="155"/>
      <c r="C115" s="155"/>
      <c r="D115" s="164"/>
      <c r="E115" s="164"/>
      <c r="F115" s="164"/>
      <c r="G115" s="360">
        <v>30</v>
      </c>
      <c r="H115" s="361"/>
      <c r="I115" s="616" t="s">
        <v>141</v>
      </c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8"/>
      <c r="U115" s="612"/>
      <c r="V115" s="634"/>
      <c r="W115" s="613"/>
      <c r="X115" s="360">
        <v>4</v>
      </c>
      <c r="Y115" s="432"/>
      <c r="Z115" s="361"/>
      <c r="AA115" s="445"/>
      <c r="AB115" s="445"/>
      <c r="AC115" s="360"/>
      <c r="AD115" s="361"/>
      <c r="AE115" s="360">
        <f>AG115*30</f>
        <v>150</v>
      </c>
      <c r="AF115" s="361"/>
      <c r="AG115" s="595">
        <v>5</v>
      </c>
      <c r="AH115" s="596"/>
      <c r="AI115" s="366">
        <f>AO115+AM115+AK115</f>
        <v>30</v>
      </c>
      <c r="AJ115" s="367"/>
      <c r="AK115" s="285">
        <f>AW116+AY116+BA116+BC116+BE116+BG116+BI116+BK116</f>
        <v>10</v>
      </c>
      <c r="AL115" s="286"/>
      <c r="AM115" s="366">
        <f>AX116+AZ116+BB116+BD116+BF116+BH116+BJ116+BL116</f>
        <v>20</v>
      </c>
      <c r="AN115" s="367"/>
      <c r="AO115" s="285"/>
      <c r="AP115" s="286"/>
      <c r="AQ115" s="360"/>
      <c r="AR115" s="361"/>
      <c r="AS115" s="296">
        <v>10</v>
      </c>
      <c r="AT115" s="364"/>
      <c r="AU115" s="296">
        <f>AE115-AI115-AS115</f>
        <v>110</v>
      </c>
      <c r="AV115" s="297"/>
      <c r="AW115" s="294"/>
      <c r="AX115" s="439"/>
      <c r="AY115" s="437"/>
      <c r="AZ115" s="295"/>
      <c r="BA115" s="294"/>
      <c r="BB115" s="439"/>
      <c r="BC115" s="437">
        <v>2</v>
      </c>
      <c r="BD115" s="295"/>
      <c r="BE115" s="294"/>
      <c r="BF115" s="439"/>
      <c r="BG115" s="437"/>
      <c r="BH115" s="295"/>
      <c r="BI115" s="294"/>
      <c r="BJ115" s="439"/>
      <c r="BK115" s="437"/>
      <c r="BL115" s="295"/>
      <c r="BM115" s="192"/>
      <c r="BN115" s="205"/>
    </row>
    <row r="116" spans="1:66" ht="12.75" customHeight="1">
      <c r="A116" s="155"/>
      <c r="B116" s="155"/>
      <c r="C116" s="155"/>
      <c r="D116" s="164"/>
      <c r="E116" s="164"/>
      <c r="F116" s="164"/>
      <c r="G116" s="362"/>
      <c r="H116" s="363"/>
      <c r="I116" s="619"/>
      <c r="J116" s="620"/>
      <c r="K116" s="620"/>
      <c r="L116" s="620"/>
      <c r="M116" s="620"/>
      <c r="N116" s="620"/>
      <c r="O116" s="620"/>
      <c r="P116" s="620"/>
      <c r="Q116" s="620"/>
      <c r="R116" s="620"/>
      <c r="S116" s="620"/>
      <c r="T116" s="621"/>
      <c r="U116" s="614"/>
      <c r="V116" s="635"/>
      <c r="W116" s="615"/>
      <c r="X116" s="362"/>
      <c r="Y116" s="436"/>
      <c r="Z116" s="363"/>
      <c r="AA116" s="446"/>
      <c r="AB116" s="446"/>
      <c r="AC116" s="362"/>
      <c r="AD116" s="363"/>
      <c r="AE116" s="362"/>
      <c r="AF116" s="363"/>
      <c r="AG116" s="597"/>
      <c r="AH116" s="598"/>
      <c r="AI116" s="368"/>
      <c r="AJ116" s="369"/>
      <c r="AK116" s="287"/>
      <c r="AL116" s="288"/>
      <c r="AM116" s="368"/>
      <c r="AN116" s="369"/>
      <c r="AO116" s="287"/>
      <c r="AP116" s="288"/>
      <c r="AQ116" s="362"/>
      <c r="AR116" s="363"/>
      <c r="AS116" s="298"/>
      <c r="AT116" s="365"/>
      <c r="AU116" s="298"/>
      <c r="AV116" s="299"/>
      <c r="AW116" s="210"/>
      <c r="AX116" s="208"/>
      <c r="AY116" s="208"/>
      <c r="AZ116" s="209"/>
      <c r="BA116" s="210"/>
      <c r="BB116" s="208"/>
      <c r="BC116" s="208">
        <v>10</v>
      </c>
      <c r="BD116" s="209">
        <v>20</v>
      </c>
      <c r="BE116" s="210"/>
      <c r="BF116" s="208"/>
      <c r="BG116" s="208"/>
      <c r="BH116" s="209"/>
      <c r="BI116" s="210"/>
      <c r="BJ116" s="208"/>
      <c r="BK116" s="208"/>
      <c r="BL116" s="209"/>
      <c r="BM116" s="192"/>
      <c r="BN116" s="205"/>
    </row>
    <row r="117" spans="1:66" ht="12.75" customHeight="1">
      <c r="A117" s="155"/>
      <c r="B117" s="155"/>
      <c r="C117" s="155"/>
      <c r="D117" s="164"/>
      <c r="E117" s="164"/>
      <c r="F117" s="164"/>
      <c r="G117" s="360">
        <v>31</v>
      </c>
      <c r="H117" s="361"/>
      <c r="I117" s="616" t="s">
        <v>143</v>
      </c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8"/>
      <c r="U117" s="612"/>
      <c r="V117" s="634"/>
      <c r="W117" s="613"/>
      <c r="X117" s="360">
        <v>4</v>
      </c>
      <c r="Y117" s="432"/>
      <c r="Z117" s="361"/>
      <c r="AA117" s="445"/>
      <c r="AB117" s="445"/>
      <c r="AC117" s="360"/>
      <c r="AD117" s="361"/>
      <c r="AE117" s="360">
        <f>AG117*30</f>
        <v>150</v>
      </c>
      <c r="AF117" s="361"/>
      <c r="AG117" s="595">
        <v>5</v>
      </c>
      <c r="AH117" s="596"/>
      <c r="AI117" s="366">
        <f>AO117+AM117+AK117</f>
        <v>30</v>
      </c>
      <c r="AJ117" s="367"/>
      <c r="AK117" s="285">
        <f>AW118+AY118+BA118+BC118+BE118+BG118+BI118+BK118</f>
        <v>10</v>
      </c>
      <c r="AL117" s="286"/>
      <c r="AM117" s="366">
        <f>AX118+AZ118+BB118+BD118+BF118+BH118+BJ118+BL118</f>
        <v>20</v>
      </c>
      <c r="AN117" s="367"/>
      <c r="AO117" s="285"/>
      <c r="AP117" s="286"/>
      <c r="AQ117" s="360"/>
      <c r="AR117" s="361"/>
      <c r="AS117" s="296">
        <v>10</v>
      </c>
      <c r="AT117" s="364"/>
      <c r="AU117" s="296">
        <f>AE117-AI117-AS117</f>
        <v>110</v>
      </c>
      <c r="AV117" s="297"/>
      <c r="AW117" s="294"/>
      <c r="AX117" s="439"/>
      <c r="AY117" s="437"/>
      <c r="AZ117" s="295"/>
      <c r="BA117" s="294"/>
      <c r="BB117" s="439"/>
      <c r="BC117" s="437">
        <v>2</v>
      </c>
      <c r="BD117" s="295"/>
      <c r="BE117" s="294"/>
      <c r="BF117" s="439"/>
      <c r="BG117" s="437"/>
      <c r="BH117" s="295"/>
      <c r="BI117" s="294"/>
      <c r="BJ117" s="439"/>
      <c r="BK117" s="437"/>
      <c r="BL117" s="295"/>
      <c r="BM117" s="237"/>
      <c r="BN117" s="205"/>
    </row>
    <row r="118" spans="1:66" ht="12.75" customHeight="1">
      <c r="A118" s="155"/>
      <c r="B118" s="155"/>
      <c r="C118" s="155"/>
      <c r="D118" s="164"/>
      <c r="E118" s="164"/>
      <c r="F118" s="164"/>
      <c r="G118" s="362"/>
      <c r="H118" s="363"/>
      <c r="I118" s="619"/>
      <c r="J118" s="620"/>
      <c r="K118" s="620"/>
      <c r="L118" s="620"/>
      <c r="M118" s="620"/>
      <c r="N118" s="620"/>
      <c r="O118" s="620"/>
      <c r="P118" s="620"/>
      <c r="Q118" s="620"/>
      <c r="R118" s="620"/>
      <c r="S118" s="620"/>
      <c r="T118" s="621"/>
      <c r="U118" s="614"/>
      <c r="V118" s="635"/>
      <c r="W118" s="615"/>
      <c r="X118" s="362"/>
      <c r="Y118" s="436"/>
      <c r="Z118" s="363"/>
      <c r="AA118" s="446"/>
      <c r="AB118" s="446"/>
      <c r="AC118" s="362"/>
      <c r="AD118" s="363"/>
      <c r="AE118" s="362"/>
      <c r="AF118" s="363"/>
      <c r="AG118" s="597"/>
      <c r="AH118" s="598"/>
      <c r="AI118" s="368"/>
      <c r="AJ118" s="369"/>
      <c r="AK118" s="287"/>
      <c r="AL118" s="288"/>
      <c r="AM118" s="368"/>
      <c r="AN118" s="369"/>
      <c r="AO118" s="287"/>
      <c r="AP118" s="288"/>
      <c r="AQ118" s="362"/>
      <c r="AR118" s="363"/>
      <c r="AS118" s="298"/>
      <c r="AT118" s="365"/>
      <c r="AU118" s="298"/>
      <c r="AV118" s="299"/>
      <c r="AW118" s="210"/>
      <c r="AX118" s="208"/>
      <c r="AY118" s="208"/>
      <c r="AZ118" s="209"/>
      <c r="BA118" s="210"/>
      <c r="BB118" s="208"/>
      <c r="BC118" s="208">
        <v>10</v>
      </c>
      <c r="BD118" s="209">
        <v>20</v>
      </c>
      <c r="BE118" s="210"/>
      <c r="BF118" s="208"/>
      <c r="BG118" s="208"/>
      <c r="BH118" s="209"/>
      <c r="BI118" s="210"/>
      <c r="BJ118" s="208"/>
      <c r="BK118" s="208"/>
      <c r="BL118" s="209"/>
      <c r="BM118" s="192"/>
      <c r="BN118" s="205"/>
    </row>
    <row r="119" spans="1:66" ht="12.75" customHeight="1">
      <c r="A119" s="155"/>
      <c r="B119" s="155"/>
      <c r="C119" s="155"/>
      <c r="D119" s="164"/>
      <c r="E119" s="164"/>
      <c r="F119" s="164"/>
      <c r="G119" s="360">
        <v>32</v>
      </c>
      <c r="H119" s="361"/>
      <c r="I119" s="616" t="s">
        <v>144</v>
      </c>
      <c r="J119" s="61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8"/>
      <c r="U119" s="612"/>
      <c r="V119" s="634"/>
      <c r="W119" s="613"/>
      <c r="X119" s="360">
        <v>5</v>
      </c>
      <c r="Y119" s="432"/>
      <c r="Z119" s="361"/>
      <c r="AA119" s="445"/>
      <c r="AB119" s="445"/>
      <c r="AC119" s="360"/>
      <c r="AD119" s="361"/>
      <c r="AE119" s="360">
        <f>AG119*30</f>
        <v>150</v>
      </c>
      <c r="AF119" s="361"/>
      <c r="AG119" s="595">
        <v>5</v>
      </c>
      <c r="AH119" s="596"/>
      <c r="AI119" s="366">
        <f>AO119+AM119+AK119</f>
        <v>30</v>
      </c>
      <c r="AJ119" s="367"/>
      <c r="AK119" s="285">
        <f>AW120+AY120+BA120+BC120+BE120+BG120+BI120+BK120</f>
        <v>10</v>
      </c>
      <c r="AL119" s="286"/>
      <c r="AM119" s="366">
        <f>AX120+AZ120+BB120+BD120+BF120+BH120+BJ120+BL120</f>
        <v>20</v>
      </c>
      <c r="AN119" s="367"/>
      <c r="AO119" s="285"/>
      <c r="AP119" s="286"/>
      <c r="AQ119" s="360"/>
      <c r="AR119" s="361"/>
      <c r="AS119" s="296">
        <v>10</v>
      </c>
      <c r="AT119" s="364"/>
      <c r="AU119" s="296">
        <f>AE119-AI119-AS119</f>
        <v>110</v>
      </c>
      <c r="AV119" s="297"/>
      <c r="AW119" s="294"/>
      <c r="AX119" s="439"/>
      <c r="AY119" s="437"/>
      <c r="AZ119" s="295"/>
      <c r="BA119" s="294"/>
      <c r="BB119" s="439"/>
      <c r="BC119" s="437"/>
      <c r="BD119" s="295"/>
      <c r="BE119" s="294">
        <v>2.5</v>
      </c>
      <c r="BF119" s="439"/>
      <c r="BG119" s="437"/>
      <c r="BH119" s="295"/>
      <c r="BI119" s="294"/>
      <c r="BJ119" s="439"/>
      <c r="BK119" s="437"/>
      <c r="BL119" s="295"/>
      <c r="BM119" s="192"/>
      <c r="BN119" s="205"/>
    </row>
    <row r="120" spans="1:66" ht="12.75" customHeight="1" thickBot="1">
      <c r="A120" s="155"/>
      <c r="B120" s="155"/>
      <c r="C120" s="155"/>
      <c r="D120" s="164"/>
      <c r="E120" s="164"/>
      <c r="F120" s="164"/>
      <c r="G120" s="362"/>
      <c r="H120" s="363"/>
      <c r="I120" s="619"/>
      <c r="J120" s="620"/>
      <c r="K120" s="620"/>
      <c r="L120" s="620"/>
      <c r="M120" s="620"/>
      <c r="N120" s="620"/>
      <c r="O120" s="620"/>
      <c r="P120" s="620"/>
      <c r="Q120" s="620"/>
      <c r="R120" s="620"/>
      <c r="S120" s="620"/>
      <c r="T120" s="621"/>
      <c r="U120" s="614"/>
      <c r="V120" s="635"/>
      <c r="W120" s="615"/>
      <c r="X120" s="362"/>
      <c r="Y120" s="436"/>
      <c r="Z120" s="363"/>
      <c r="AA120" s="446"/>
      <c r="AB120" s="446"/>
      <c r="AC120" s="362"/>
      <c r="AD120" s="363"/>
      <c r="AE120" s="362"/>
      <c r="AF120" s="363"/>
      <c r="AG120" s="597"/>
      <c r="AH120" s="598"/>
      <c r="AI120" s="368"/>
      <c r="AJ120" s="369"/>
      <c r="AK120" s="287"/>
      <c r="AL120" s="288"/>
      <c r="AM120" s="368"/>
      <c r="AN120" s="369"/>
      <c r="AO120" s="287"/>
      <c r="AP120" s="288"/>
      <c r="AQ120" s="362"/>
      <c r="AR120" s="363"/>
      <c r="AS120" s="298"/>
      <c r="AT120" s="365"/>
      <c r="AU120" s="298"/>
      <c r="AV120" s="299"/>
      <c r="AW120" s="210"/>
      <c r="AX120" s="208"/>
      <c r="AY120" s="208"/>
      <c r="AZ120" s="209"/>
      <c r="BA120" s="210"/>
      <c r="BB120" s="208"/>
      <c r="BC120" s="208"/>
      <c r="BD120" s="209"/>
      <c r="BE120" s="210">
        <v>10</v>
      </c>
      <c r="BF120" s="208">
        <v>20</v>
      </c>
      <c r="BG120" s="208"/>
      <c r="BH120" s="209"/>
      <c r="BI120" s="210"/>
      <c r="BJ120" s="208"/>
      <c r="BK120" s="208"/>
      <c r="BL120" s="209"/>
      <c r="BM120" s="192"/>
      <c r="BN120" s="205"/>
    </row>
    <row r="121" spans="1:66" ht="12.75" customHeight="1">
      <c r="A121" s="155"/>
      <c r="B121" s="155"/>
      <c r="C121" s="155"/>
      <c r="D121" s="164"/>
      <c r="E121" s="164"/>
      <c r="F121" s="164"/>
      <c r="G121" s="360">
        <v>33</v>
      </c>
      <c r="H121" s="361"/>
      <c r="I121" s="616" t="s">
        <v>148</v>
      </c>
      <c r="J121" s="617"/>
      <c r="K121" s="617"/>
      <c r="L121" s="617"/>
      <c r="M121" s="617"/>
      <c r="N121" s="617"/>
      <c r="O121" s="617"/>
      <c r="P121" s="617"/>
      <c r="Q121" s="617"/>
      <c r="R121" s="617"/>
      <c r="S121" s="617"/>
      <c r="T121" s="618"/>
      <c r="U121" s="360"/>
      <c r="V121" s="432"/>
      <c r="W121" s="361"/>
      <c r="X121" s="360">
        <v>5</v>
      </c>
      <c r="Y121" s="432"/>
      <c r="Z121" s="361"/>
      <c r="AA121" s="445"/>
      <c r="AB121" s="445"/>
      <c r="AC121" s="360"/>
      <c r="AD121" s="361"/>
      <c r="AE121" s="360">
        <f>AG121*30</f>
        <v>150</v>
      </c>
      <c r="AF121" s="361"/>
      <c r="AG121" s="595">
        <v>5</v>
      </c>
      <c r="AH121" s="596"/>
      <c r="AI121" s="366">
        <f>AO121+AM121+AK121</f>
        <v>30</v>
      </c>
      <c r="AJ121" s="367"/>
      <c r="AK121" s="285">
        <f>AW122+AY122+BA122+BC122+BE122+BG122+BI122+BK122</f>
        <v>10</v>
      </c>
      <c r="AL121" s="286"/>
      <c r="AM121" s="366">
        <f>AX122+AZ122+BB122+BD122+BF122+BH122+BJ122+BL122</f>
        <v>20</v>
      </c>
      <c r="AN121" s="367"/>
      <c r="AO121" s="285"/>
      <c r="AP121" s="286"/>
      <c r="AQ121" s="360"/>
      <c r="AR121" s="361"/>
      <c r="AS121" s="296">
        <v>10</v>
      </c>
      <c r="AT121" s="364"/>
      <c r="AU121" s="296">
        <f>AE121-AI121-AS121</f>
        <v>110</v>
      </c>
      <c r="AV121" s="297"/>
      <c r="AW121" s="283"/>
      <c r="AX121" s="284"/>
      <c r="AY121" s="281"/>
      <c r="AZ121" s="282"/>
      <c r="BA121" s="283"/>
      <c r="BB121" s="284"/>
      <c r="BC121" s="281"/>
      <c r="BD121" s="282"/>
      <c r="BE121" s="283">
        <v>2.5</v>
      </c>
      <c r="BF121" s="284"/>
      <c r="BG121" s="281"/>
      <c r="BH121" s="282"/>
      <c r="BI121" s="283"/>
      <c r="BJ121" s="284"/>
      <c r="BK121" s="281"/>
      <c r="BL121" s="282"/>
      <c r="BM121" s="192"/>
      <c r="BN121" s="205"/>
    </row>
    <row r="122" spans="1:66" ht="12.75" customHeight="1" thickBot="1">
      <c r="A122" s="155"/>
      <c r="B122" s="155"/>
      <c r="C122" s="155"/>
      <c r="D122" s="164"/>
      <c r="E122" s="164"/>
      <c r="F122" s="164"/>
      <c r="G122" s="362"/>
      <c r="H122" s="363"/>
      <c r="I122" s="619"/>
      <c r="J122" s="620"/>
      <c r="K122" s="620"/>
      <c r="L122" s="620"/>
      <c r="M122" s="620"/>
      <c r="N122" s="620"/>
      <c r="O122" s="620"/>
      <c r="P122" s="620"/>
      <c r="Q122" s="620"/>
      <c r="R122" s="620"/>
      <c r="S122" s="620"/>
      <c r="T122" s="621"/>
      <c r="U122" s="362"/>
      <c r="V122" s="436"/>
      <c r="W122" s="363"/>
      <c r="X122" s="362"/>
      <c r="Y122" s="436"/>
      <c r="Z122" s="363"/>
      <c r="AA122" s="446"/>
      <c r="AB122" s="446"/>
      <c r="AC122" s="362"/>
      <c r="AD122" s="363"/>
      <c r="AE122" s="362"/>
      <c r="AF122" s="363"/>
      <c r="AG122" s="597"/>
      <c r="AH122" s="598"/>
      <c r="AI122" s="368"/>
      <c r="AJ122" s="369"/>
      <c r="AK122" s="287"/>
      <c r="AL122" s="288"/>
      <c r="AM122" s="368"/>
      <c r="AN122" s="369"/>
      <c r="AO122" s="287"/>
      <c r="AP122" s="288"/>
      <c r="AQ122" s="362"/>
      <c r="AR122" s="363"/>
      <c r="AS122" s="298"/>
      <c r="AT122" s="365"/>
      <c r="AU122" s="298"/>
      <c r="AV122" s="299"/>
      <c r="AW122" s="210"/>
      <c r="AX122" s="208"/>
      <c r="AY122" s="208"/>
      <c r="AZ122" s="209"/>
      <c r="BA122" s="210"/>
      <c r="BB122" s="208"/>
      <c r="BC122" s="208"/>
      <c r="BD122" s="209"/>
      <c r="BE122" s="210">
        <v>10</v>
      </c>
      <c r="BF122" s="208">
        <v>20</v>
      </c>
      <c r="BG122" s="156"/>
      <c r="BH122" s="238"/>
      <c r="BI122" s="210"/>
      <c r="BJ122" s="208"/>
      <c r="BK122" s="208"/>
      <c r="BL122" s="209"/>
      <c r="BM122" s="192"/>
      <c r="BN122" s="205"/>
    </row>
    <row r="123" spans="1:66" s="232" customFormat="1" ht="15.95" customHeight="1">
      <c r="D123" s="220"/>
      <c r="E123" s="220"/>
      <c r="F123" s="220"/>
      <c r="G123" s="360">
        <v>34</v>
      </c>
      <c r="H123" s="361"/>
      <c r="I123" s="616" t="s">
        <v>197</v>
      </c>
      <c r="J123" s="617"/>
      <c r="K123" s="617"/>
      <c r="L123" s="617"/>
      <c r="M123" s="617"/>
      <c r="N123" s="617"/>
      <c r="O123" s="617"/>
      <c r="P123" s="617"/>
      <c r="Q123" s="617"/>
      <c r="R123" s="617"/>
      <c r="S123" s="617"/>
      <c r="T123" s="618"/>
      <c r="U123" s="622"/>
      <c r="V123" s="623"/>
      <c r="W123" s="624"/>
      <c r="X123" s="360">
        <v>6</v>
      </c>
      <c r="Y123" s="432"/>
      <c r="Z123" s="361"/>
      <c r="AA123" s="488"/>
      <c r="AB123" s="488"/>
      <c r="AC123" s="628"/>
      <c r="AD123" s="629"/>
      <c r="AE123" s="360">
        <f>AG123*30</f>
        <v>150</v>
      </c>
      <c r="AF123" s="361"/>
      <c r="AG123" s="595">
        <v>5</v>
      </c>
      <c r="AH123" s="596"/>
      <c r="AI123" s="366">
        <f>AO123+AM123+AK123</f>
        <v>30</v>
      </c>
      <c r="AJ123" s="367"/>
      <c r="AK123" s="285">
        <f>AW124+AY124+BA124+BC124+BE124+BG124+BI124+BK124</f>
        <v>10</v>
      </c>
      <c r="AL123" s="286"/>
      <c r="AM123" s="366">
        <f>AX124+AZ124+BB124+BD124+BF124+BH124+BJ124+BL124</f>
        <v>20</v>
      </c>
      <c r="AN123" s="367"/>
      <c r="AO123" s="285"/>
      <c r="AP123" s="286"/>
      <c r="AQ123" s="490"/>
      <c r="AR123" s="491"/>
      <c r="AS123" s="296">
        <v>10</v>
      </c>
      <c r="AT123" s="364"/>
      <c r="AU123" s="296">
        <f>AE123-AI123-AS123</f>
        <v>110</v>
      </c>
      <c r="AV123" s="297"/>
      <c r="AW123" s="636"/>
      <c r="AX123" s="637"/>
      <c r="AY123" s="632"/>
      <c r="AZ123" s="633"/>
      <c r="BA123" s="283"/>
      <c r="BB123" s="284"/>
      <c r="BC123" s="281"/>
      <c r="BD123" s="282"/>
      <c r="BE123" s="283"/>
      <c r="BF123" s="284"/>
      <c r="BG123" s="281">
        <v>2</v>
      </c>
      <c r="BH123" s="282"/>
      <c r="BI123" s="283"/>
      <c r="BJ123" s="284"/>
      <c r="BK123" s="281"/>
      <c r="BL123" s="282"/>
      <c r="BM123" s="233"/>
      <c r="BN123" s="205"/>
    </row>
    <row r="124" spans="1:66" s="232" customFormat="1" ht="15.95" customHeight="1" thickBot="1">
      <c r="D124" s="220"/>
      <c r="E124" s="220"/>
      <c r="F124" s="220"/>
      <c r="G124" s="362"/>
      <c r="H124" s="363"/>
      <c r="I124" s="619"/>
      <c r="J124" s="620"/>
      <c r="K124" s="620"/>
      <c r="L124" s="620"/>
      <c r="M124" s="620"/>
      <c r="N124" s="620"/>
      <c r="O124" s="620"/>
      <c r="P124" s="620"/>
      <c r="Q124" s="620"/>
      <c r="R124" s="620"/>
      <c r="S124" s="620"/>
      <c r="T124" s="621"/>
      <c r="U124" s="625"/>
      <c r="V124" s="626"/>
      <c r="W124" s="627"/>
      <c r="X124" s="362"/>
      <c r="Y124" s="436"/>
      <c r="Z124" s="363"/>
      <c r="AA124" s="489"/>
      <c r="AB124" s="489"/>
      <c r="AC124" s="630"/>
      <c r="AD124" s="631"/>
      <c r="AE124" s="362"/>
      <c r="AF124" s="363"/>
      <c r="AG124" s="597"/>
      <c r="AH124" s="598"/>
      <c r="AI124" s="368"/>
      <c r="AJ124" s="369"/>
      <c r="AK124" s="287"/>
      <c r="AL124" s="288"/>
      <c r="AM124" s="368"/>
      <c r="AN124" s="369"/>
      <c r="AO124" s="287"/>
      <c r="AP124" s="288"/>
      <c r="AQ124" s="492"/>
      <c r="AR124" s="493"/>
      <c r="AS124" s="298"/>
      <c r="AT124" s="365"/>
      <c r="AU124" s="298"/>
      <c r="AV124" s="299"/>
      <c r="AW124" s="234"/>
      <c r="AX124" s="235"/>
      <c r="AY124" s="235"/>
      <c r="AZ124" s="236"/>
      <c r="BA124" s="210"/>
      <c r="BB124" s="208"/>
      <c r="BC124" s="208"/>
      <c r="BD124" s="209"/>
      <c r="BE124" s="210"/>
      <c r="BF124" s="208"/>
      <c r="BG124" s="208">
        <v>10</v>
      </c>
      <c r="BH124" s="209">
        <v>20</v>
      </c>
      <c r="BI124" s="210"/>
      <c r="BJ124" s="208"/>
      <c r="BK124" s="208"/>
      <c r="BL124" s="209"/>
      <c r="BM124" s="233"/>
      <c r="BN124" s="205"/>
    </row>
    <row r="125" spans="1:66" s="232" customFormat="1" ht="15.95" customHeight="1">
      <c r="D125" s="220"/>
      <c r="E125" s="220"/>
      <c r="F125" s="220"/>
      <c r="G125" s="360">
        <v>35</v>
      </c>
      <c r="H125" s="361"/>
      <c r="I125" s="616" t="s">
        <v>198</v>
      </c>
      <c r="J125" s="617"/>
      <c r="K125" s="617"/>
      <c r="L125" s="617"/>
      <c r="M125" s="617"/>
      <c r="N125" s="617"/>
      <c r="O125" s="617"/>
      <c r="P125" s="617"/>
      <c r="Q125" s="617"/>
      <c r="R125" s="617"/>
      <c r="S125" s="617"/>
      <c r="T125" s="618"/>
      <c r="U125" s="622"/>
      <c r="V125" s="623"/>
      <c r="W125" s="624"/>
      <c r="X125" s="360">
        <v>6</v>
      </c>
      <c r="Y125" s="432"/>
      <c r="Z125" s="361"/>
      <c r="AA125" s="488"/>
      <c r="AB125" s="488"/>
      <c r="AC125" s="628"/>
      <c r="AD125" s="629"/>
      <c r="AE125" s="360">
        <f>AG125*30</f>
        <v>150</v>
      </c>
      <c r="AF125" s="361"/>
      <c r="AG125" s="595">
        <v>5</v>
      </c>
      <c r="AH125" s="596"/>
      <c r="AI125" s="366">
        <f>AO125+AM125+AK125</f>
        <v>30</v>
      </c>
      <c r="AJ125" s="367"/>
      <c r="AK125" s="285">
        <f>AW126+AY126+BA126+BC126+BE126+BG126+BI126+BK126</f>
        <v>10</v>
      </c>
      <c r="AL125" s="286"/>
      <c r="AM125" s="366">
        <f>AX126+AZ126+BB126+BD126+BF126+BH126+BJ126+BL126</f>
        <v>20</v>
      </c>
      <c r="AN125" s="367"/>
      <c r="AO125" s="285"/>
      <c r="AP125" s="286"/>
      <c r="AQ125" s="490"/>
      <c r="AR125" s="491"/>
      <c r="AS125" s="296">
        <v>10</v>
      </c>
      <c r="AT125" s="364"/>
      <c r="AU125" s="296">
        <f>AE125-AI125-AS125</f>
        <v>110</v>
      </c>
      <c r="AV125" s="297"/>
      <c r="AW125" s="636"/>
      <c r="AX125" s="637"/>
      <c r="AY125" s="632"/>
      <c r="AZ125" s="633"/>
      <c r="BA125" s="283"/>
      <c r="BB125" s="284"/>
      <c r="BC125" s="281"/>
      <c r="BD125" s="282"/>
      <c r="BE125" s="283"/>
      <c r="BF125" s="284"/>
      <c r="BG125" s="281">
        <v>2</v>
      </c>
      <c r="BH125" s="282"/>
      <c r="BI125" s="283"/>
      <c r="BJ125" s="284"/>
      <c r="BK125" s="281"/>
      <c r="BL125" s="282"/>
      <c r="BM125" s="233"/>
      <c r="BN125" s="205"/>
    </row>
    <row r="126" spans="1:66" s="232" customFormat="1" ht="15.95" customHeight="1" thickBot="1">
      <c r="D126" s="220"/>
      <c r="E126" s="220"/>
      <c r="F126" s="220"/>
      <c r="G126" s="362"/>
      <c r="H126" s="363"/>
      <c r="I126" s="619"/>
      <c r="J126" s="620"/>
      <c r="K126" s="620"/>
      <c r="L126" s="620"/>
      <c r="M126" s="620"/>
      <c r="N126" s="620"/>
      <c r="O126" s="620"/>
      <c r="P126" s="620"/>
      <c r="Q126" s="620"/>
      <c r="R126" s="620"/>
      <c r="S126" s="620"/>
      <c r="T126" s="621"/>
      <c r="U126" s="625"/>
      <c r="V126" s="626"/>
      <c r="W126" s="627"/>
      <c r="X126" s="362"/>
      <c r="Y126" s="436"/>
      <c r="Z126" s="363"/>
      <c r="AA126" s="489"/>
      <c r="AB126" s="489"/>
      <c r="AC126" s="630"/>
      <c r="AD126" s="631"/>
      <c r="AE126" s="362"/>
      <c r="AF126" s="363"/>
      <c r="AG126" s="597"/>
      <c r="AH126" s="598"/>
      <c r="AI126" s="368"/>
      <c r="AJ126" s="369"/>
      <c r="AK126" s="287"/>
      <c r="AL126" s="288"/>
      <c r="AM126" s="368"/>
      <c r="AN126" s="369"/>
      <c r="AO126" s="287"/>
      <c r="AP126" s="288"/>
      <c r="AQ126" s="492"/>
      <c r="AR126" s="493"/>
      <c r="AS126" s="298"/>
      <c r="AT126" s="365"/>
      <c r="AU126" s="298"/>
      <c r="AV126" s="299"/>
      <c r="AW126" s="234"/>
      <c r="AX126" s="235"/>
      <c r="AY126" s="235"/>
      <c r="AZ126" s="236"/>
      <c r="BA126" s="210"/>
      <c r="BB126" s="208"/>
      <c r="BC126" s="208"/>
      <c r="BD126" s="209"/>
      <c r="BE126" s="210"/>
      <c r="BF126" s="208"/>
      <c r="BG126" s="208">
        <v>10</v>
      </c>
      <c r="BH126" s="209">
        <v>20</v>
      </c>
      <c r="BI126" s="210"/>
      <c r="BJ126" s="208"/>
      <c r="BK126" s="208"/>
      <c r="BL126" s="209"/>
      <c r="BM126" s="233"/>
      <c r="BN126" s="205"/>
    </row>
    <row r="127" spans="1:66" s="232" customFormat="1" ht="15.95" customHeight="1">
      <c r="D127" s="220"/>
      <c r="E127" s="220"/>
      <c r="F127" s="220"/>
      <c r="G127" s="360">
        <v>36</v>
      </c>
      <c r="H127" s="361"/>
      <c r="I127" s="616" t="s">
        <v>199</v>
      </c>
      <c r="J127" s="617"/>
      <c r="K127" s="617"/>
      <c r="L127" s="617"/>
      <c r="M127" s="617"/>
      <c r="N127" s="617"/>
      <c r="O127" s="617"/>
      <c r="P127" s="617"/>
      <c r="Q127" s="617"/>
      <c r="R127" s="617"/>
      <c r="S127" s="617"/>
      <c r="T127" s="618"/>
      <c r="U127" s="622"/>
      <c r="V127" s="623"/>
      <c r="W127" s="624"/>
      <c r="X127" s="360">
        <v>7</v>
      </c>
      <c r="Y127" s="432"/>
      <c r="Z127" s="361"/>
      <c r="AA127" s="488"/>
      <c r="AB127" s="488"/>
      <c r="AC127" s="628"/>
      <c r="AD127" s="629"/>
      <c r="AE127" s="360">
        <f>AG127*30</f>
        <v>150</v>
      </c>
      <c r="AF127" s="361"/>
      <c r="AG127" s="595">
        <v>5</v>
      </c>
      <c r="AH127" s="596"/>
      <c r="AI127" s="366">
        <f>AO127+AM127+AK127</f>
        <v>30</v>
      </c>
      <c r="AJ127" s="367"/>
      <c r="AK127" s="285">
        <f>AW128+AY128+BA128+BC128+BE128+BG128+BI128+BK128</f>
        <v>10</v>
      </c>
      <c r="AL127" s="286"/>
      <c r="AM127" s="366">
        <f>AX128+AZ128+BB128+BD128+BF128+BH128+BJ128+BL128</f>
        <v>20</v>
      </c>
      <c r="AN127" s="367"/>
      <c r="AO127" s="285"/>
      <c r="AP127" s="286"/>
      <c r="AQ127" s="490"/>
      <c r="AR127" s="491"/>
      <c r="AS127" s="296">
        <v>10</v>
      </c>
      <c r="AT127" s="364"/>
      <c r="AU127" s="296">
        <f>AE127-AI127-AS127</f>
        <v>110</v>
      </c>
      <c r="AV127" s="297"/>
      <c r="AW127" s="636"/>
      <c r="AX127" s="637"/>
      <c r="AY127" s="632"/>
      <c r="AZ127" s="633"/>
      <c r="BA127" s="283"/>
      <c r="BB127" s="284"/>
      <c r="BC127" s="281"/>
      <c r="BD127" s="282"/>
      <c r="BE127" s="283"/>
      <c r="BF127" s="284"/>
      <c r="BG127" s="281"/>
      <c r="BH127" s="282"/>
      <c r="BI127" s="283">
        <v>2</v>
      </c>
      <c r="BJ127" s="284"/>
      <c r="BK127" s="281"/>
      <c r="BL127" s="282"/>
      <c r="BM127" s="233"/>
      <c r="BN127" s="205"/>
    </row>
    <row r="128" spans="1:66" s="232" customFormat="1" ht="15.95" customHeight="1" thickBot="1">
      <c r="D128" s="220"/>
      <c r="E128" s="220"/>
      <c r="F128" s="220"/>
      <c r="G128" s="362"/>
      <c r="H128" s="363"/>
      <c r="I128" s="619"/>
      <c r="J128" s="620"/>
      <c r="K128" s="620"/>
      <c r="L128" s="620"/>
      <c r="M128" s="620"/>
      <c r="N128" s="620"/>
      <c r="O128" s="620"/>
      <c r="P128" s="620"/>
      <c r="Q128" s="620"/>
      <c r="R128" s="620"/>
      <c r="S128" s="620"/>
      <c r="T128" s="621"/>
      <c r="U128" s="625"/>
      <c r="V128" s="626"/>
      <c r="W128" s="627"/>
      <c r="X128" s="362"/>
      <c r="Y128" s="436"/>
      <c r="Z128" s="363"/>
      <c r="AA128" s="489"/>
      <c r="AB128" s="489"/>
      <c r="AC128" s="630"/>
      <c r="AD128" s="631"/>
      <c r="AE128" s="362"/>
      <c r="AF128" s="363"/>
      <c r="AG128" s="597"/>
      <c r="AH128" s="598"/>
      <c r="AI128" s="368"/>
      <c r="AJ128" s="369"/>
      <c r="AK128" s="287"/>
      <c r="AL128" s="288"/>
      <c r="AM128" s="368"/>
      <c r="AN128" s="369"/>
      <c r="AO128" s="287"/>
      <c r="AP128" s="288"/>
      <c r="AQ128" s="492"/>
      <c r="AR128" s="493"/>
      <c r="AS128" s="298"/>
      <c r="AT128" s="365"/>
      <c r="AU128" s="298"/>
      <c r="AV128" s="299"/>
      <c r="AW128" s="234"/>
      <c r="AX128" s="235"/>
      <c r="AY128" s="235"/>
      <c r="AZ128" s="236"/>
      <c r="BA128" s="210"/>
      <c r="BB128" s="208"/>
      <c r="BC128" s="208"/>
      <c r="BD128" s="209"/>
      <c r="BE128" s="210"/>
      <c r="BF128" s="208"/>
      <c r="BG128" s="208"/>
      <c r="BH128" s="209"/>
      <c r="BI128" s="210">
        <v>10</v>
      </c>
      <c r="BJ128" s="208">
        <v>20</v>
      </c>
      <c r="BK128" s="208"/>
      <c r="BL128" s="209"/>
      <c r="BM128" s="233"/>
      <c r="BN128" s="205"/>
    </row>
    <row r="129" spans="1:66" s="232" customFormat="1" ht="15.95" customHeight="1">
      <c r="D129" s="220"/>
      <c r="E129" s="220"/>
      <c r="F129" s="220"/>
      <c r="G129" s="360">
        <v>37</v>
      </c>
      <c r="H129" s="361"/>
      <c r="I129" s="616" t="s">
        <v>200</v>
      </c>
      <c r="J129" s="617"/>
      <c r="K129" s="617"/>
      <c r="L129" s="617"/>
      <c r="M129" s="617"/>
      <c r="N129" s="617"/>
      <c r="O129" s="617"/>
      <c r="P129" s="617"/>
      <c r="Q129" s="617"/>
      <c r="R129" s="617"/>
      <c r="S129" s="617"/>
      <c r="T129" s="618"/>
      <c r="U129" s="622"/>
      <c r="V129" s="623"/>
      <c r="W129" s="624"/>
      <c r="X129" s="360">
        <v>7</v>
      </c>
      <c r="Y129" s="432"/>
      <c r="Z129" s="361"/>
      <c r="AA129" s="488"/>
      <c r="AB129" s="488"/>
      <c r="AC129" s="628"/>
      <c r="AD129" s="629"/>
      <c r="AE129" s="360">
        <f>AG129*30</f>
        <v>150</v>
      </c>
      <c r="AF129" s="361"/>
      <c r="AG129" s="595">
        <v>5</v>
      </c>
      <c r="AH129" s="596"/>
      <c r="AI129" s="366">
        <f>AO129+AM129+AK129</f>
        <v>30</v>
      </c>
      <c r="AJ129" s="367"/>
      <c r="AK129" s="285">
        <f>AW130+AY130+BA130+BC130+BE130+BG130+BI130+BK130</f>
        <v>10</v>
      </c>
      <c r="AL129" s="286"/>
      <c r="AM129" s="366">
        <f>AX130+AZ130+BB130+BD130+BF130+BH130+BJ130+BL130</f>
        <v>20</v>
      </c>
      <c r="AN129" s="367"/>
      <c r="AO129" s="285"/>
      <c r="AP129" s="286"/>
      <c r="AQ129" s="490"/>
      <c r="AR129" s="491"/>
      <c r="AS129" s="296">
        <v>10</v>
      </c>
      <c r="AT129" s="364"/>
      <c r="AU129" s="296">
        <f>AE129-AI129-AS129</f>
        <v>110</v>
      </c>
      <c r="AV129" s="297"/>
      <c r="AW129" s="636"/>
      <c r="AX129" s="637"/>
      <c r="AY129" s="632"/>
      <c r="AZ129" s="633"/>
      <c r="BA129" s="283"/>
      <c r="BB129" s="284"/>
      <c r="BC129" s="281"/>
      <c r="BD129" s="282"/>
      <c r="BE129" s="283"/>
      <c r="BF129" s="284"/>
      <c r="BG129" s="281"/>
      <c r="BH129" s="282"/>
      <c r="BI129" s="283">
        <v>2</v>
      </c>
      <c r="BJ129" s="284"/>
      <c r="BK129" s="281"/>
      <c r="BL129" s="282"/>
      <c r="BM129" s="233"/>
      <c r="BN129" s="205"/>
    </row>
    <row r="130" spans="1:66" s="232" customFormat="1" ht="15.95" customHeight="1" thickBot="1">
      <c r="D130" s="220"/>
      <c r="E130" s="220"/>
      <c r="F130" s="220"/>
      <c r="G130" s="362"/>
      <c r="H130" s="363"/>
      <c r="I130" s="619"/>
      <c r="J130" s="620"/>
      <c r="K130" s="620"/>
      <c r="L130" s="620"/>
      <c r="M130" s="620"/>
      <c r="N130" s="620"/>
      <c r="O130" s="620"/>
      <c r="P130" s="620"/>
      <c r="Q130" s="620"/>
      <c r="R130" s="620"/>
      <c r="S130" s="620"/>
      <c r="T130" s="621"/>
      <c r="U130" s="625"/>
      <c r="V130" s="626"/>
      <c r="W130" s="627"/>
      <c r="X130" s="362"/>
      <c r="Y130" s="436"/>
      <c r="Z130" s="363"/>
      <c r="AA130" s="489"/>
      <c r="AB130" s="489"/>
      <c r="AC130" s="630"/>
      <c r="AD130" s="631"/>
      <c r="AE130" s="362"/>
      <c r="AF130" s="363"/>
      <c r="AG130" s="597"/>
      <c r="AH130" s="598"/>
      <c r="AI130" s="368"/>
      <c r="AJ130" s="369"/>
      <c r="AK130" s="287"/>
      <c r="AL130" s="288"/>
      <c r="AM130" s="368"/>
      <c r="AN130" s="369"/>
      <c r="AO130" s="287"/>
      <c r="AP130" s="288"/>
      <c r="AQ130" s="492"/>
      <c r="AR130" s="493"/>
      <c r="AS130" s="298"/>
      <c r="AT130" s="365"/>
      <c r="AU130" s="298"/>
      <c r="AV130" s="299"/>
      <c r="AW130" s="234"/>
      <c r="AX130" s="235"/>
      <c r="AY130" s="235"/>
      <c r="AZ130" s="236"/>
      <c r="BA130" s="210"/>
      <c r="BB130" s="208"/>
      <c r="BC130" s="208"/>
      <c r="BD130" s="209"/>
      <c r="BE130" s="210"/>
      <c r="BF130" s="208"/>
      <c r="BG130" s="208"/>
      <c r="BH130" s="209"/>
      <c r="BI130" s="210">
        <v>10</v>
      </c>
      <c r="BJ130" s="208">
        <v>20</v>
      </c>
      <c r="BK130" s="208"/>
      <c r="BL130" s="209"/>
      <c r="BM130" s="233"/>
      <c r="BN130" s="205"/>
    </row>
    <row r="131" spans="1:66" s="232" customFormat="1" ht="15.95" customHeight="1">
      <c r="D131" s="220"/>
      <c r="E131" s="220"/>
      <c r="F131" s="220"/>
      <c r="G131" s="360">
        <v>38</v>
      </c>
      <c r="H131" s="361"/>
      <c r="I131" s="616" t="s">
        <v>201</v>
      </c>
      <c r="J131" s="617"/>
      <c r="K131" s="617"/>
      <c r="L131" s="617"/>
      <c r="M131" s="617"/>
      <c r="N131" s="617"/>
      <c r="O131" s="617"/>
      <c r="P131" s="617"/>
      <c r="Q131" s="617"/>
      <c r="R131" s="617"/>
      <c r="S131" s="617"/>
      <c r="T131" s="618"/>
      <c r="U131" s="622"/>
      <c r="V131" s="623"/>
      <c r="W131" s="624"/>
      <c r="X131" s="360">
        <v>8</v>
      </c>
      <c r="Y131" s="432"/>
      <c r="Z131" s="361"/>
      <c r="AA131" s="488"/>
      <c r="AB131" s="488"/>
      <c r="AC131" s="628"/>
      <c r="AD131" s="629"/>
      <c r="AE131" s="360">
        <f>AG131*30</f>
        <v>150</v>
      </c>
      <c r="AF131" s="361"/>
      <c r="AG131" s="595">
        <v>5</v>
      </c>
      <c r="AH131" s="596"/>
      <c r="AI131" s="366">
        <f>AO131+AM131+AK131</f>
        <v>30</v>
      </c>
      <c r="AJ131" s="367"/>
      <c r="AK131" s="285">
        <f>AW132+AY132+BA132+BC132+BE132+BG132+BI132+BK132</f>
        <v>10</v>
      </c>
      <c r="AL131" s="286"/>
      <c r="AM131" s="366">
        <f>AX132+AZ132+BB132+BD132+BF132+BH132+BJ132+BL132</f>
        <v>20</v>
      </c>
      <c r="AN131" s="367"/>
      <c r="AO131" s="285"/>
      <c r="AP131" s="286"/>
      <c r="AQ131" s="490"/>
      <c r="AR131" s="491"/>
      <c r="AS131" s="296">
        <v>10</v>
      </c>
      <c r="AT131" s="364"/>
      <c r="AU131" s="296">
        <f>AE131-AI131-AS131</f>
        <v>110</v>
      </c>
      <c r="AV131" s="297"/>
      <c r="AW131" s="636"/>
      <c r="AX131" s="637"/>
      <c r="AY131" s="632"/>
      <c r="AZ131" s="633"/>
      <c r="BA131" s="283"/>
      <c r="BB131" s="284"/>
      <c r="BC131" s="281"/>
      <c r="BD131" s="282"/>
      <c r="BE131" s="283"/>
      <c r="BF131" s="284"/>
      <c r="BG131" s="281"/>
      <c r="BH131" s="282"/>
      <c r="BI131" s="283"/>
      <c r="BJ131" s="284"/>
      <c r="BK131" s="281">
        <v>3</v>
      </c>
      <c r="BL131" s="282"/>
      <c r="BM131" s="233"/>
      <c r="BN131" s="205"/>
    </row>
    <row r="132" spans="1:66" s="232" customFormat="1" ht="15.95" customHeight="1" thickBot="1">
      <c r="D132" s="220"/>
      <c r="E132" s="220"/>
      <c r="F132" s="220"/>
      <c r="G132" s="362"/>
      <c r="H132" s="363"/>
      <c r="I132" s="619"/>
      <c r="J132" s="620"/>
      <c r="K132" s="620"/>
      <c r="L132" s="620"/>
      <c r="M132" s="620"/>
      <c r="N132" s="620"/>
      <c r="O132" s="620"/>
      <c r="P132" s="620"/>
      <c r="Q132" s="620"/>
      <c r="R132" s="620"/>
      <c r="S132" s="620"/>
      <c r="T132" s="621"/>
      <c r="U132" s="625"/>
      <c r="V132" s="626"/>
      <c r="W132" s="627"/>
      <c r="X132" s="362"/>
      <c r="Y132" s="436"/>
      <c r="Z132" s="363"/>
      <c r="AA132" s="489"/>
      <c r="AB132" s="489"/>
      <c r="AC132" s="630"/>
      <c r="AD132" s="631"/>
      <c r="AE132" s="362"/>
      <c r="AF132" s="363"/>
      <c r="AG132" s="597"/>
      <c r="AH132" s="598"/>
      <c r="AI132" s="368"/>
      <c r="AJ132" s="369"/>
      <c r="AK132" s="287"/>
      <c r="AL132" s="288"/>
      <c r="AM132" s="368"/>
      <c r="AN132" s="369"/>
      <c r="AO132" s="287"/>
      <c r="AP132" s="288"/>
      <c r="AQ132" s="492"/>
      <c r="AR132" s="493"/>
      <c r="AS132" s="298"/>
      <c r="AT132" s="365"/>
      <c r="AU132" s="298"/>
      <c r="AV132" s="299"/>
      <c r="AW132" s="234"/>
      <c r="AX132" s="235"/>
      <c r="AY132" s="235"/>
      <c r="AZ132" s="236"/>
      <c r="BA132" s="210"/>
      <c r="BB132" s="208"/>
      <c r="BC132" s="208"/>
      <c r="BD132" s="209"/>
      <c r="BE132" s="210"/>
      <c r="BF132" s="208"/>
      <c r="BG132" s="208"/>
      <c r="BH132" s="209"/>
      <c r="BI132" s="210"/>
      <c r="BJ132" s="208"/>
      <c r="BK132" s="208">
        <v>10</v>
      </c>
      <c r="BL132" s="209">
        <v>20</v>
      </c>
      <c r="BM132" s="233"/>
      <c r="BN132" s="205"/>
    </row>
    <row r="133" spans="1:66" s="232" customFormat="1" ht="15.95" customHeight="1">
      <c r="D133" s="220"/>
      <c r="E133" s="220"/>
      <c r="F133" s="220"/>
      <c r="G133" s="360">
        <v>39</v>
      </c>
      <c r="H133" s="361"/>
      <c r="I133" s="616" t="s">
        <v>202</v>
      </c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8"/>
      <c r="U133" s="622"/>
      <c r="V133" s="623"/>
      <c r="W133" s="624"/>
      <c r="X133" s="360">
        <v>8</v>
      </c>
      <c r="Y133" s="432"/>
      <c r="Z133" s="361"/>
      <c r="AA133" s="488"/>
      <c r="AB133" s="488"/>
      <c r="AC133" s="628"/>
      <c r="AD133" s="629"/>
      <c r="AE133" s="360">
        <f>AG133*30</f>
        <v>150</v>
      </c>
      <c r="AF133" s="361"/>
      <c r="AG133" s="595">
        <v>5</v>
      </c>
      <c r="AH133" s="596"/>
      <c r="AI133" s="366">
        <f>AO133+AM133+AK133</f>
        <v>30</v>
      </c>
      <c r="AJ133" s="367"/>
      <c r="AK133" s="285">
        <f>AW134+AY134+BA134+BC134+BE134+BG134+BI134+BK134</f>
        <v>10</v>
      </c>
      <c r="AL133" s="286"/>
      <c r="AM133" s="366">
        <f>AX134+AZ134+BB134+BD134+BF134+BH134+BJ134+BL134</f>
        <v>20</v>
      </c>
      <c r="AN133" s="367"/>
      <c r="AO133" s="285"/>
      <c r="AP133" s="286"/>
      <c r="AQ133" s="490"/>
      <c r="AR133" s="491"/>
      <c r="AS133" s="296">
        <v>10</v>
      </c>
      <c r="AT133" s="364"/>
      <c r="AU133" s="296">
        <f>AE133-AI133-AS133</f>
        <v>110</v>
      </c>
      <c r="AV133" s="297"/>
      <c r="AW133" s="636"/>
      <c r="AX133" s="637"/>
      <c r="AY133" s="632"/>
      <c r="AZ133" s="633"/>
      <c r="BA133" s="283"/>
      <c r="BB133" s="284"/>
      <c r="BC133" s="281"/>
      <c r="BD133" s="282"/>
      <c r="BE133" s="283"/>
      <c r="BF133" s="284"/>
      <c r="BG133" s="281"/>
      <c r="BH133" s="282"/>
      <c r="BI133" s="283"/>
      <c r="BJ133" s="284"/>
      <c r="BK133" s="281">
        <v>3</v>
      </c>
      <c r="BL133" s="282"/>
      <c r="BM133" s="233"/>
      <c r="BN133" s="205"/>
    </row>
    <row r="134" spans="1:66" s="232" customFormat="1" ht="15.95" customHeight="1">
      <c r="D134" s="220"/>
      <c r="E134" s="220"/>
      <c r="F134" s="220"/>
      <c r="G134" s="362"/>
      <c r="H134" s="363"/>
      <c r="I134" s="619"/>
      <c r="J134" s="620"/>
      <c r="K134" s="620"/>
      <c r="L134" s="620"/>
      <c r="M134" s="620"/>
      <c r="N134" s="620"/>
      <c r="O134" s="620"/>
      <c r="P134" s="620"/>
      <c r="Q134" s="620"/>
      <c r="R134" s="620"/>
      <c r="S134" s="620"/>
      <c r="T134" s="621"/>
      <c r="U134" s="625"/>
      <c r="V134" s="626"/>
      <c r="W134" s="627"/>
      <c r="X134" s="362"/>
      <c r="Y134" s="436"/>
      <c r="Z134" s="363"/>
      <c r="AA134" s="489"/>
      <c r="AB134" s="489"/>
      <c r="AC134" s="630"/>
      <c r="AD134" s="631"/>
      <c r="AE134" s="362"/>
      <c r="AF134" s="363"/>
      <c r="AG134" s="597"/>
      <c r="AH134" s="598"/>
      <c r="AI134" s="368"/>
      <c r="AJ134" s="369"/>
      <c r="AK134" s="287"/>
      <c r="AL134" s="288"/>
      <c r="AM134" s="368"/>
      <c r="AN134" s="369"/>
      <c r="AO134" s="287"/>
      <c r="AP134" s="288"/>
      <c r="AQ134" s="492"/>
      <c r="AR134" s="493"/>
      <c r="AS134" s="298"/>
      <c r="AT134" s="365"/>
      <c r="AU134" s="298"/>
      <c r="AV134" s="299"/>
      <c r="AW134" s="234"/>
      <c r="AX134" s="235"/>
      <c r="AY134" s="235"/>
      <c r="AZ134" s="236"/>
      <c r="BA134" s="210"/>
      <c r="BB134" s="208"/>
      <c r="BC134" s="208"/>
      <c r="BD134" s="209"/>
      <c r="BE134" s="210"/>
      <c r="BF134" s="208"/>
      <c r="BG134" s="208"/>
      <c r="BH134" s="209"/>
      <c r="BI134" s="210"/>
      <c r="BJ134" s="208"/>
      <c r="BK134" s="208">
        <v>10</v>
      </c>
      <c r="BL134" s="209">
        <v>20</v>
      </c>
      <c r="BM134" s="233"/>
      <c r="BN134" s="205"/>
    </row>
    <row r="135" spans="1:66" ht="12.75" customHeight="1">
      <c r="G135" s="494"/>
      <c r="H135" s="495"/>
      <c r="I135" s="803" t="s">
        <v>134</v>
      </c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5"/>
      <c r="U135" s="494"/>
      <c r="V135" s="504"/>
      <c r="W135" s="495"/>
      <c r="X135" s="494">
        <v>12</v>
      </c>
      <c r="Y135" s="504"/>
      <c r="Z135" s="495"/>
      <c r="AA135" s="506"/>
      <c r="AB135" s="506"/>
      <c r="AC135" s="494"/>
      <c r="AD135" s="495"/>
      <c r="AE135" s="494">
        <f>SUM(AE111:AF134)</f>
        <v>1800</v>
      </c>
      <c r="AF135" s="495"/>
      <c r="AG135" s="494">
        <f>SUM(AG111:AH134)</f>
        <v>60</v>
      </c>
      <c r="AH135" s="495"/>
      <c r="AI135" s="793">
        <f>SUM(AI111:AJ134)</f>
        <v>360</v>
      </c>
      <c r="AJ135" s="794"/>
      <c r="AK135" s="793">
        <f>SUM(AK111:AL134)</f>
        <v>120</v>
      </c>
      <c r="AL135" s="794"/>
      <c r="AM135" s="793">
        <f>SUM(AM111:AN134)</f>
        <v>240</v>
      </c>
      <c r="AN135" s="794"/>
      <c r="AO135" s="793">
        <f>SUM(AO111:AP134)</f>
        <v>0</v>
      </c>
      <c r="AP135" s="794"/>
      <c r="AQ135" s="494">
        <f ca="1">SUM(AQ111:AR135)</f>
        <v>0</v>
      </c>
      <c r="AR135" s="495"/>
      <c r="AS135" s="531">
        <f>SUM(AS111:AT134)</f>
        <v>120</v>
      </c>
      <c r="AT135" s="532"/>
      <c r="AU135" s="531">
        <f>SUM(AU111:AV134)</f>
        <v>1320</v>
      </c>
      <c r="AV135" s="797"/>
      <c r="AW135" s="291">
        <f>AW111+AW113+AW115+AW117+AW119+AW121+AW123+AW125+AW127+AW129+AW131+AW133</f>
        <v>0</v>
      </c>
      <c r="AX135" s="293"/>
      <c r="AY135" s="291">
        <f>AY111+AY113+AY115+AY117+AY119+AY121+AY123+AY125+AY127+AY129+AY131+AY133</f>
        <v>0</v>
      </c>
      <c r="AZ135" s="293"/>
      <c r="BA135" s="291">
        <f>BA111+BA113+BA115+BA117+BA119+BA121+BA123+BA125+BA127+BA129+BA131+BA133</f>
        <v>4</v>
      </c>
      <c r="BB135" s="293"/>
      <c r="BC135" s="291">
        <f>BC111+BC113+BC115+BC117+BC119+BC121+BC123+BC125+BC127+BC129+BC131+BC133</f>
        <v>4</v>
      </c>
      <c r="BD135" s="293"/>
      <c r="BE135" s="291">
        <f>BE111+BE113+BE115+BE117+BE119+BE121+BE123+BE125+BE127+BE129+BE131+BE133</f>
        <v>5</v>
      </c>
      <c r="BF135" s="293"/>
      <c r="BG135" s="291">
        <f>BG111+BG113+BG115+BG117+BG119+BG121+BG123+BG125+BG127+BG129+BG131+BG133</f>
        <v>4</v>
      </c>
      <c r="BH135" s="293"/>
      <c r="BI135" s="291">
        <f>BI111+BI113+BI115+BI117+BI119+BI121+BI123+BI125+BI127+BI129+BI131+BI133</f>
        <v>4</v>
      </c>
      <c r="BJ135" s="293"/>
      <c r="BK135" s="291">
        <f>BK111+BK113+BK115+BK117+BK119+BK121+BK123+BK125+BK127+BK129+BK131+BK133</f>
        <v>6</v>
      </c>
      <c r="BL135" s="292"/>
      <c r="BM135" s="192"/>
      <c r="BN135" s="205"/>
    </row>
    <row r="136" spans="1:66" ht="13.5" customHeight="1" thickBot="1">
      <c r="G136" s="496"/>
      <c r="H136" s="497"/>
      <c r="I136" s="806"/>
      <c r="J136" s="807"/>
      <c r="K136" s="807"/>
      <c r="L136" s="807"/>
      <c r="M136" s="807"/>
      <c r="N136" s="807"/>
      <c r="O136" s="807"/>
      <c r="P136" s="807"/>
      <c r="Q136" s="807"/>
      <c r="R136" s="807"/>
      <c r="S136" s="807"/>
      <c r="T136" s="808"/>
      <c r="U136" s="496"/>
      <c r="V136" s="505"/>
      <c r="W136" s="497"/>
      <c r="X136" s="496"/>
      <c r="Y136" s="505"/>
      <c r="Z136" s="497"/>
      <c r="AA136" s="507"/>
      <c r="AB136" s="507"/>
      <c r="AC136" s="496"/>
      <c r="AD136" s="497"/>
      <c r="AE136" s="496"/>
      <c r="AF136" s="497"/>
      <c r="AG136" s="496"/>
      <c r="AH136" s="497"/>
      <c r="AI136" s="795"/>
      <c r="AJ136" s="796"/>
      <c r="AK136" s="795"/>
      <c r="AL136" s="796"/>
      <c r="AM136" s="795"/>
      <c r="AN136" s="796"/>
      <c r="AO136" s="795"/>
      <c r="AP136" s="796"/>
      <c r="AQ136" s="496"/>
      <c r="AR136" s="497"/>
      <c r="AS136" s="533"/>
      <c r="AT136" s="534"/>
      <c r="AU136" s="533"/>
      <c r="AV136" s="798"/>
      <c r="AW136" s="239">
        <f>AW112+AW114+AW116+AW118+AW120+AW122+AW124+AW126+AW128+AW130+AW132+AW134</f>
        <v>0</v>
      </c>
      <c r="AX136" s="239">
        <f>AX112+AX114+AX116+AX118+AX120+AX122+AX124+AX126+AX128+AX130+AX132+AX134</f>
        <v>0</v>
      </c>
      <c r="AY136" s="239">
        <f>AY112+AY114+AY116+AY118+AY120+AY122+AY124+AY126+AY128+AY130+AY132+AY134</f>
        <v>0</v>
      </c>
      <c r="AZ136" s="239">
        <f>AZ112+AZ114+AZ116+AZ118+AZ120+AZ122+AZ124+AZ126+AZ128+AZ130+AZ132+AZ134</f>
        <v>0</v>
      </c>
      <c r="BA136" s="239">
        <f>BA112+BA114+BA116+BA118+BA120+BA122+BA124+BA126+BA128+BA130+BA132+BA134</f>
        <v>20</v>
      </c>
      <c r="BB136" s="239">
        <f>BB112+BB114+BB116+BB118+BB120+BB122+BB124+BB126+BB128+BB130+BB132+BB134</f>
        <v>40</v>
      </c>
      <c r="BC136" s="239">
        <f>BC112+BC114+BC116+BC118+BC120+BC122+BC124+BC126+BC128+BC130+BC132+BC134</f>
        <v>20</v>
      </c>
      <c r="BD136" s="239">
        <f>BD112+BD114+BD116+BD118+BD120+BD122+BD124+BD126+BD128+BD130+BD132+BD134</f>
        <v>40</v>
      </c>
      <c r="BE136" s="239">
        <f>BE112+BE114+BE116+BE118+BE120+BE122+BE124+BE126+BE128+BE130+BE132+BE134</f>
        <v>20</v>
      </c>
      <c r="BF136" s="239">
        <f>BF112+BF114+BF116+BF118+BF120+BF122+BF124+BF126+BF128+BF130+BF132+BF134</f>
        <v>40</v>
      </c>
      <c r="BG136" s="239">
        <f>BG112+BG114+BG116+BG118+BG120+BG122+BG124+BG126+BG128+BG130+BG132+BG134</f>
        <v>20</v>
      </c>
      <c r="BH136" s="239">
        <f>BH112+BH114+BH116+BH118+BH120+BH122+BH124+BH126+BH128+BH130+BH132+BH134</f>
        <v>40</v>
      </c>
      <c r="BI136" s="239">
        <f>BI112+BI114+BI116+BI118+BI120+BI122+BI124+BI126+BI128+BI130+BI132+BI134</f>
        <v>20</v>
      </c>
      <c r="BJ136" s="239">
        <f>BJ112+BJ114+BJ116+BJ118+BJ120+BJ122+BJ124+BJ126+BJ128+BJ130+BJ132+BJ134</f>
        <v>40</v>
      </c>
      <c r="BK136" s="239">
        <f>BK112+BK114+BK116+BK118+BK120+BK122+BK124+BK126+BK128+BK130+BK132+BK134</f>
        <v>20</v>
      </c>
      <c r="BL136" s="239">
        <f>BL112+BL114+BL116+BL118+BL120+BL122+BL124+BL126+BL128+BL130+BL132+BL134</f>
        <v>40</v>
      </c>
      <c r="BM136" s="192"/>
      <c r="BN136" s="205"/>
    </row>
    <row r="137" spans="1:66" ht="15.95" customHeight="1">
      <c r="A137" s="155"/>
      <c r="B137" s="155"/>
      <c r="C137" s="155"/>
      <c r="D137" s="164"/>
      <c r="E137" s="164"/>
      <c r="F137" s="164"/>
      <c r="G137" s="316"/>
      <c r="H137" s="317"/>
      <c r="I137" s="320" t="s">
        <v>203</v>
      </c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2"/>
      <c r="U137" s="316"/>
      <c r="V137" s="326"/>
      <c r="W137" s="317"/>
      <c r="X137" s="316"/>
      <c r="Y137" s="326"/>
      <c r="Z137" s="317"/>
      <c r="AA137" s="314"/>
      <c r="AB137" s="314"/>
      <c r="AC137" s="316"/>
      <c r="AD137" s="317"/>
      <c r="AE137" s="316"/>
      <c r="AF137" s="317"/>
      <c r="AG137" s="316">
        <f>SUM(AW137:BL138)</f>
        <v>60</v>
      </c>
      <c r="AH137" s="317"/>
      <c r="AI137" s="511"/>
      <c r="AJ137" s="512"/>
      <c r="AK137" s="519"/>
      <c r="AL137" s="520"/>
      <c r="AM137" s="523"/>
      <c r="AN137" s="524"/>
      <c r="AO137" s="523"/>
      <c r="AP137" s="524"/>
      <c r="AQ137" s="316"/>
      <c r="AR137" s="317"/>
      <c r="AS137" s="304"/>
      <c r="AT137" s="305"/>
      <c r="AU137" s="304"/>
      <c r="AV137" s="308"/>
      <c r="AW137" s="310"/>
      <c r="AX137" s="311"/>
      <c r="AY137" s="300"/>
      <c r="AZ137" s="301"/>
      <c r="BA137" s="310">
        <v>10</v>
      </c>
      <c r="BB137" s="311"/>
      <c r="BC137" s="300">
        <v>10</v>
      </c>
      <c r="BD137" s="301"/>
      <c r="BE137" s="310">
        <v>10</v>
      </c>
      <c r="BF137" s="311"/>
      <c r="BG137" s="300">
        <v>10</v>
      </c>
      <c r="BH137" s="301"/>
      <c r="BI137" s="310">
        <v>10</v>
      </c>
      <c r="BJ137" s="311"/>
      <c r="BK137" s="300">
        <v>10</v>
      </c>
      <c r="BL137" s="301"/>
      <c r="BM137" s="192"/>
      <c r="BN137" s="201"/>
    </row>
    <row r="138" spans="1:66" ht="16.5" thickBot="1">
      <c r="A138" s="155"/>
      <c r="B138" s="155"/>
      <c r="C138" s="155"/>
      <c r="D138" s="164"/>
      <c r="E138" s="164"/>
      <c r="F138" s="164"/>
      <c r="G138" s="302"/>
      <c r="H138" s="313"/>
      <c r="I138" s="780"/>
      <c r="J138" s="781"/>
      <c r="K138" s="781"/>
      <c r="L138" s="781"/>
      <c r="M138" s="781"/>
      <c r="N138" s="781"/>
      <c r="O138" s="781"/>
      <c r="P138" s="781"/>
      <c r="Q138" s="781"/>
      <c r="R138" s="781"/>
      <c r="S138" s="781"/>
      <c r="T138" s="782"/>
      <c r="U138" s="302"/>
      <c r="V138" s="792"/>
      <c r="W138" s="313"/>
      <c r="X138" s="302"/>
      <c r="Y138" s="792"/>
      <c r="Z138" s="313"/>
      <c r="AA138" s="638"/>
      <c r="AB138" s="638"/>
      <c r="AC138" s="302"/>
      <c r="AD138" s="313"/>
      <c r="AE138" s="302"/>
      <c r="AF138" s="313"/>
      <c r="AG138" s="302"/>
      <c r="AH138" s="313"/>
      <c r="AI138" s="786"/>
      <c r="AJ138" s="787"/>
      <c r="AK138" s="788"/>
      <c r="AL138" s="789"/>
      <c r="AM138" s="639"/>
      <c r="AN138" s="640"/>
      <c r="AO138" s="639"/>
      <c r="AP138" s="640"/>
      <c r="AQ138" s="302"/>
      <c r="AR138" s="313"/>
      <c r="AS138" s="545"/>
      <c r="AT138" s="518"/>
      <c r="AU138" s="545"/>
      <c r="AV138" s="546"/>
      <c r="AW138" s="312"/>
      <c r="AX138" s="313"/>
      <c r="AY138" s="302"/>
      <c r="AZ138" s="303"/>
      <c r="BA138" s="312"/>
      <c r="BB138" s="313"/>
      <c r="BC138" s="302"/>
      <c r="BD138" s="303"/>
      <c r="BE138" s="312"/>
      <c r="BF138" s="313"/>
      <c r="BG138" s="302"/>
      <c r="BH138" s="303"/>
      <c r="BI138" s="312"/>
      <c r="BJ138" s="313"/>
      <c r="BK138" s="302"/>
      <c r="BL138" s="303"/>
      <c r="BM138" s="192"/>
      <c r="BN138" s="201"/>
    </row>
    <row r="139" spans="1:66" ht="15.95" customHeight="1">
      <c r="G139" s="801"/>
      <c r="H139" s="776"/>
      <c r="I139" s="768" t="s">
        <v>152</v>
      </c>
      <c r="J139" s="769"/>
      <c r="K139" s="769"/>
      <c r="L139" s="769"/>
      <c r="M139" s="769"/>
      <c r="N139" s="769"/>
      <c r="O139" s="769"/>
      <c r="P139" s="769"/>
      <c r="Q139" s="769"/>
      <c r="R139" s="769"/>
      <c r="S139" s="769"/>
      <c r="T139" s="770"/>
      <c r="U139" s="774">
        <f>U135+U106+U69</f>
        <v>21</v>
      </c>
      <c r="V139" s="775"/>
      <c r="W139" s="776"/>
      <c r="X139" s="774">
        <f>X135+X106+X69</f>
        <v>39</v>
      </c>
      <c r="Y139" s="775"/>
      <c r="Z139" s="776"/>
      <c r="AA139" s="790">
        <v>7</v>
      </c>
      <c r="AB139" s="790">
        <f>AB135+AB106+AB69</f>
        <v>1</v>
      </c>
      <c r="AC139" s="774">
        <f>AC135+AC106+AC69</f>
        <v>4</v>
      </c>
      <c r="AD139" s="776"/>
      <c r="AE139" s="641">
        <f>AE69+AE106+AE135</f>
        <v>7200</v>
      </c>
      <c r="AF139" s="642"/>
      <c r="AG139" s="641">
        <f>AG69+AG106+AG135</f>
        <v>240</v>
      </c>
      <c r="AH139" s="642"/>
      <c r="AI139" s="645">
        <f>AI69+AI106+AI135</f>
        <v>2778</v>
      </c>
      <c r="AJ139" s="646"/>
      <c r="AK139" s="645">
        <f>AW140+AY140+BA140+BC140+BE140+BG140+BI140+BK140</f>
        <v>560</v>
      </c>
      <c r="AL139" s="646"/>
      <c r="AM139" s="645">
        <f>AX140+AZ140+BB140+BD140+BF140+BH140+BJ140+BL140</f>
        <v>2218</v>
      </c>
      <c r="AN139" s="646"/>
      <c r="AO139" s="645">
        <f>AO69+AO106+AO135</f>
        <v>20</v>
      </c>
      <c r="AP139" s="646"/>
      <c r="AQ139" s="641"/>
      <c r="AR139" s="642"/>
      <c r="AS139" s="641">
        <f>AS69+AS106+AS135</f>
        <v>462</v>
      </c>
      <c r="AT139" s="642"/>
      <c r="AU139" s="641">
        <f>AU69+AU106+AU135</f>
        <v>3960</v>
      </c>
      <c r="AV139" s="642"/>
      <c r="AW139" s="289">
        <f>AW135+AW106+AW69</f>
        <v>24</v>
      </c>
      <c r="AX139" s="290"/>
      <c r="AY139" s="289">
        <v>21</v>
      </c>
      <c r="AZ139" s="290"/>
      <c r="BA139" s="289">
        <f>BA135+BA106+BA69</f>
        <v>21.5</v>
      </c>
      <c r="BB139" s="290"/>
      <c r="BC139" s="289">
        <f>BC135+BC106+BC69</f>
        <v>20</v>
      </c>
      <c r="BD139" s="290"/>
      <c r="BE139" s="289">
        <f>BE135+BE106+BE69</f>
        <v>20.5</v>
      </c>
      <c r="BF139" s="290"/>
      <c r="BG139" s="289">
        <f>BG135+BG106+BG69</f>
        <v>23</v>
      </c>
      <c r="BH139" s="290"/>
      <c r="BI139" s="289">
        <f>BI135+BI106+BI69</f>
        <v>22</v>
      </c>
      <c r="BJ139" s="290"/>
      <c r="BK139" s="289">
        <f>BK135+BK106+BK69</f>
        <v>20</v>
      </c>
      <c r="BL139" s="290"/>
      <c r="BM139" s="192"/>
      <c r="BN139" s="240"/>
    </row>
    <row r="140" spans="1:66" ht="16.5" thickBot="1">
      <c r="G140" s="802"/>
      <c r="H140" s="779"/>
      <c r="I140" s="771"/>
      <c r="J140" s="772"/>
      <c r="K140" s="772"/>
      <c r="L140" s="772"/>
      <c r="M140" s="772"/>
      <c r="N140" s="772"/>
      <c r="O140" s="772"/>
      <c r="P140" s="772"/>
      <c r="Q140" s="772"/>
      <c r="R140" s="772"/>
      <c r="S140" s="772"/>
      <c r="T140" s="773"/>
      <c r="U140" s="777"/>
      <c r="V140" s="778"/>
      <c r="W140" s="779"/>
      <c r="X140" s="777"/>
      <c r="Y140" s="778"/>
      <c r="Z140" s="779"/>
      <c r="AA140" s="791"/>
      <c r="AB140" s="791"/>
      <c r="AC140" s="777"/>
      <c r="AD140" s="779"/>
      <c r="AE140" s="643"/>
      <c r="AF140" s="644"/>
      <c r="AG140" s="643"/>
      <c r="AH140" s="644"/>
      <c r="AI140" s="647"/>
      <c r="AJ140" s="648"/>
      <c r="AK140" s="647"/>
      <c r="AL140" s="648"/>
      <c r="AM140" s="647"/>
      <c r="AN140" s="648"/>
      <c r="AO140" s="647"/>
      <c r="AP140" s="648"/>
      <c r="AQ140" s="643"/>
      <c r="AR140" s="644"/>
      <c r="AS140" s="643"/>
      <c r="AT140" s="644"/>
      <c r="AU140" s="643"/>
      <c r="AV140" s="644"/>
      <c r="AW140" s="241">
        <f>AW136+AW107+AW70</f>
        <v>112</v>
      </c>
      <c r="AX140" s="241">
        <f>AX136+AX107+AX70</f>
        <v>318</v>
      </c>
      <c r="AY140" s="241">
        <f t="shared" ref="AY140:BL140" si="0">AY136+AY107+AY70</f>
        <v>66</v>
      </c>
      <c r="AZ140" s="241">
        <f t="shared" si="0"/>
        <v>316</v>
      </c>
      <c r="BA140" s="241">
        <f t="shared" si="0"/>
        <v>76</v>
      </c>
      <c r="BB140" s="241">
        <f t="shared" si="0"/>
        <v>298</v>
      </c>
      <c r="BC140" s="241">
        <f t="shared" si="0"/>
        <v>70</v>
      </c>
      <c r="BD140" s="241">
        <f t="shared" si="0"/>
        <v>254</v>
      </c>
      <c r="BE140" s="241">
        <f t="shared" si="0"/>
        <v>66</v>
      </c>
      <c r="BF140" s="241">
        <f t="shared" si="0"/>
        <v>224</v>
      </c>
      <c r="BG140" s="241">
        <f t="shared" si="0"/>
        <v>78</v>
      </c>
      <c r="BH140" s="241">
        <f t="shared" si="0"/>
        <v>300</v>
      </c>
      <c r="BI140" s="241">
        <f t="shared" si="0"/>
        <v>66</v>
      </c>
      <c r="BJ140" s="241">
        <f t="shared" si="0"/>
        <v>308</v>
      </c>
      <c r="BK140" s="241">
        <f t="shared" si="0"/>
        <v>26</v>
      </c>
      <c r="BL140" s="242">
        <f t="shared" si="0"/>
        <v>200</v>
      </c>
      <c r="BM140" s="192"/>
      <c r="BN140" s="240"/>
    </row>
    <row r="141" spans="1:66" ht="11.1" customHeight="1" thickBot="1">
      <c r="A141" s="155"/>
      <c r="B141" s="155"/>
      <c r="C141" s="155"/>
      <c r="D141" s="213"/>
      <c r="E141" s="213"/>
      <c r="F141" s="213"/>
      <c r="G141" s="783" t="s">
        <v>153</v>
      </c>
      <c r="H141" s="784"/>
      <c r="I141" s="784"/>
      <c r="J141" s="784"/>
      <c r="K141" s="784"/>
      <c r="L141" s="784"/>
      <c r="M141" s="784"/>
      <c r="N141" s="784"/>
      <c r="O141" s="784"/>
      <c r="P141" s="784"/>
      <c r="Q141" s="784"/>
      <c r="R141" s="784"/>
      <c r="S141" s="784"/>
      <c r="T141" s="784"/>
      <c r="U141" s="784"/>
      <c r="V141" s="784"/>
      <c r="W141" s="784"/>
      <c r="X141" s="784"/>
      <c r="Y141" s="784"/>
      <c r="Z141" s="784"/>
      <c r="AA141" s="784"/>
      <c r="AB141" s="784"/>
      <c r="AC141" s="784"/>
      <c r="AD141" s="784"/>
      <c r="AE141" s="784"/>
      <c r="AF141" s="784"/>
      <c r="AG141" s="784"/>
      <c r="AH141" s="784"/>
      <c r="AI141" s="784"/>
      <c r="AJ141" s="784"/>
      <c r="AK141" s="784"/>
      <c r="AL141" s="784"/>
      <c r="AM141" s="784"/>
      <c r="AN141" s="784"/>
      <c r="AO141" s="784"/>
      <c r="AP141" s="784"/>
      <c r="AQ141" s="784"/>
      <c r="AR141" s="784"/>
      <c r="AS141" s="784"/>
      <c r="AT141" s="784"/>
      <c r="AU141" s="784"/>
      <c r="AV141" s="784"/>
      <c r="AW141" s="784"/>
      <c r="AX141" s="784"/>
      <c r="AY141" s="784"/>
      <c r="AZ141" s="784"/>
      <c r="BA141" s="784"/>
      <c r="BB141" s="784"/>
      <c r="BC141" s="784"/>
      <c r="BD141" s="784"/>
      <c r="BE141" s="784"/>
      <c r="BF141" s="784"/>
      <c r="BG141" s="784"/>
      <c r="BH141" s="784"/>
      <c r="BI141" s="784"/>
      <c r="BJ141" s="784"/>
      <c r="BK141" s="784"/>
      <c r="BL141" s="785"/>
      <c r="BM141" s="243"/>
      <c r="BN141" s="243"/>
    </row>
    <row r="142" spans="1:66" ht="11.1" customHeight="1">
      <c r="A142" s="155"/>
      <c r="B142" s="155"/>
      <c r="C142" s="155"/>
      <c r="D142" s="213"/>
      <c r="E142" s="213"/>
      <c r="F142" s="213"/>
      <c r="G142" s="360"/>
      <c r="H142" s="361"/>
      <c r="I142" s="762" t="s">
        <v>154</v>
      </c>
      <c r="J142" s="763"/>
      <c r="K142" s="763"/>
      <c r="L142" s="763"/>
      <c r="M142" s="763"/>
      <c r="N142" s="763"/>
      <c r="O142" s="763"/>
      <c r="P142" s="763"/>
      <c r="Q142" s="763"/>
      <c r="R142" s="763"/>
      <c r="S142" s="763"/>
      <c r="T142" s="764"/>
      <c r="U142" s="360">
        <f>U69</f>
        <v>4</v>
      </c>
      <c r="V142" s="432"/>
      <c r="W142" s="361"/>
      <c r="X142" s="360">
        <f>X69</f>
        <v>10</v>
      </c>
      <c r="Y142" s="432"/>
      <c r="Z142" s="361"/>
      <c r="AA142" s="445"/>
      <c r="AB142" s="445"/>
      <c r="AC142" s="360"/>
      <c r="AD142" s="361"/>
      <c r="AE142" s="360">
        <f>+AI142+AS142+AU142</f>
        <v>1260</v>
      </c>
      <c r="AF142" s="361"/>
      <c r="AG142" s="360">
        <f>AG69</f>
        <v>42</v>
      </c>
      <c r="AH142" s="361"/>
      <c r="AI142" s="360">
        <f>AI69</f>
        <v>644</v>
      </c>
      <c r="AJ142" s="361"/>
      <c r="AK142" s="360">
        <f>AK69</f>
        <v>174</v>
      </c>
      <c r="AL142" s="361"/>
      <c r="AM142" s="360">
        <f>AM69</f>
        <v>450</v>
      </c>
      <c r="AN142" s="361"/>
      <c r="AO142" s="360">
        <f>AO69</f>
        <v>20</v>
      </c>
      <c r="AP142" s="361"/>
      <c r="AQ142" s="360">
        <f>AQ69</f>
        <v>0</v>
      </c>
      <c r="AR142" s="361"/>
      <c r="AS142" s="360">
        <f>AS69</f>
        <v>82</v>
      </c>
      <c r="AT142" s="361"/>
      <c r="AU142" s="360">
        <f>AU69</f>
        <v>534</v>
      </c>
      <c r="AV142" s="659"/>
      <c r="AW142" s="653">
        <f>AW69</f>
        <v>6</v>
      </c>
      <c r="AX142" s="654"/>
      <c r="AY142" s="655">
        <v>4.5</v>
      </c>
      <c r="AZ142" s="656"/>
      <c r="BA142" s="653">
        <f>BA69</f>
        <v>5.5</v>
      </c>
      <c r="BB142" s="654"/>
      <c r="BC142" s="655">
        <f>BC69</f>
        <v>4.5</v>
      </c>
      <c r="BD142" s="656"/>
      <c r="BE142" s="653">
        <f>BE69</f>
        <v>4.5</v>
      </c>
      <c r="BF142" s="654"/>
      <c r="BG142" s="655">
        <f>BG69</f>
        <v>4</v>
      </c>
      <c r="BH142" s="656"/>
      <c r="BI142" s="653">
        <f>BI69</f>
        <v>6</v>
      </c>
      <c r="BJ142" s="654"/>
      <c r="BK142" s="655">
        <f>BK69</f>
        <v>2</v>
      </c>
      <c r="BL142" s="656"/>
      <c r="BM142" s="244"/>
      <c r="BN142" s="243"/>
    </row>
    <row r="143" spans="1:66" ht="11.1" customHeight="1">
      <c r="A143" s="155"/>
      <c r="B143" s="155"/>
      <c r="C143" s="155"/>
      <c r="D143" s="213"/>
      <c r="E143" s="213"/>
      <c r="F143" s="213"/>
      <c r="G143" s="362"/>
      <c r="H143" s="363"/>
      <c r="I143" s="765"/>
      <c r="J143" s="766"/>
      <c r="K143" s="766"/>
      <c r="L143" s="766"/>
      <c r="M143" s="766"/>
      <c r="N143" s="766"/>
      <c r="O143" s="766"/>
      <c r="P143" s="766"/>
      <c r="Q143" s="766"/>
      <c r="R143" s="766"/>
      <c r="S143" s="766"/>
      <c r="T143" s="767"/>
      <c r="U143" s="362"/>
      <c r="V143" s="436"/>
      <c r="W143" s="363"/>
      <c r="X143" s="362"/>
      <c r="Y143" s="436"/>
      <c r="Z143" s="363"/>
      <c r="AA143" s="446"/>
      <c r="AB143" s="446"/>
      <c r="AC143" s="362"/>
      <c r="AD143" s="363"/>
      <c r="AE143" s="362"/>
      <c r="AF143" s="363"/>
      <c r="AG143" s="362"/>
      <c r="AH143" s="363"/>
      <c r="AI143" s="362"/>
      <c r="AJ143" s="363"/>
      <c r="AK143" s="362"/>
      <c r="AL143" s="363"/>
      <c r="AM143" s="362"/>
      <c r="AN143" s="363"/>
      <c r="AO143" s="362"/>
      <c r="AP143" s="363"/>
      <c r="AQ143" s="362"/>
      <c r="AR143" s="363"/>
      <c r="AS143" s="362"/>
      <c r="AT143" s="363"/>
      <c r="AU143" s="362"/>
      <c r="AV143" s="660"/>
      <c r="AW143" s="219">
        <f>AW70</f>
        <v>46</v>
      </c>
      <c r="AX143" s="217">
        <f>AX70</f>
        <v>60</v>
      </c>
      <c r="AY143" s="217">
        <f>AY70</f>
        <v>0</v>
      </c>
      <c r="AZ143" s="218">
        <f>AZ70</f>
        <v>76</v>
      </c>
      <c r="BA143" s="219">
        <f>BA70</f>
        <v>22</v>
      </c>
      <c r="BB143" s="217">
        <f>BB70</f>
        <v>76</v>
      </c>
      <c r="BC143" s="217">
        <f>BC70</f>
        <v>20</v>
      </c>
      <c r="BD143" s="218">
        <f>BD70</f>
        <v>56</v>
      </c>
      <c r="BE143" s="219">
        <f>BE70</f>
        <v>26</v>
      </c>
      <c r="BF143" s="217">
        <f>BF70</f>
        <v>52</v>
      </c>
      <c r="BG143" s="217">
        <f>BG70</f>
        <v>24</v>
      </c>
      <c r="BH143" s="218">
        <f>BH70</f>
        <v>44</v>
      </c>
      <c r="BI143" s="219">
        <f>BI70</f>
        <v>36</v>
      </c>
      <c r="BJ143" s="217">
        <f>BJ70</f>
        <v>72</v>
      </c>
      <c r="BK143" s="217">
        <f>BK70</f>
        <v>0</v>
      </c>
      <c r="BL143" s="218">
        <f>BL70</f>
        <v>34</v>
      </c>
      <c r="BM143" s="244"/>
      <c r="BN143" s="243"/>
    </row>
    <row r="144" spans="1:66" ht="15.95" customHeight="1">
      <c r="A144" s="155"/>
      <c r="B144" s="155"/>
      <c r="C144" s="155"/>
      <c r="D144" s="213"/>
      <c r="E144" s="213"/>
      <c r="F144" s="213"/>
      <c r="G144" s="360"/>
      <c r="H144" s="361"/>
      <c r="I144" s="762" t="s">
        <v>155</v>
      </c>
      <c r="J144" s="763"/>
      <c r="K144" s="763"/>
      <c r="L144" s="763"/>
      <c r="M144" s="763"/>
      <c r="N144" s="763"/>
      <c r="O144" s="763"/>
      <c r="P144" s="763"/>
      <c r="Q144" s="763"/>
      <c r="R144" s="763"/>
      <c r="S144" s="763"/>
      <c r="T144" s="764"/>
      <c r="U144" s="360">
        <v>17</v>
      </c>
      <c r="V144" s="432"/>
      <c r="W144" s="361"/>
      <c r="X144" s="360">
        <v>17</v>
      </c>
      <c r="Y144" s="432"/>
      <c r="Z144" s="361"/>
      <c r="AA144" s="760">
        <v>7</v>
      </c>
      <c r="AB144" s="445">
        <v>1</v>
      </c>
      <c r="AC144" s="360">
        <v>4</v>
      </c>
      <c r="AD144" s="361"/>
      <c r="AE144" s="360">
        <v>4140</v>
      </c>
      <c r="AF144" s="361"/>
      <c r="AG144" s="360">
        <v>138</v>
      </c>
      <c r="AH144" s="361"/>
      <c r="AI144" s="285">
        <v>1642</v>
      </c>
      <c r="AJ144" s="286"/>
      <c r="AK144" s="285">
        <v>270</v>
      </c>
      <c r="AL144" s="286"/>
      <c r="AM144" s="285">
        <v>1372</v>
      </c>
      <c r="AN144" s="286"/>
      <c r="AO144" s="285">
        <f>AO137</f>
        <v>0</v>
      </c>
      <c r="AP144" s="286"/>
      <c r="AQ144" s="360">
        <f>AQ137</f>
        <v>0</v>
      </c>
      <c r="AR144" s="361"/>
      <c r="AS144" s="360">
        <v>260</v>
      </c>
      <c r="AT144" s="361"/>
      <c r="AU144" s="360">
        <v>2238</v>
      </c>
      <c r="AV144" s="659"/>
      <c r="AW144" s="478">
        <f>AW106</f>
        <v>18</v>
      </c>
      <c r="AX144" s="594"/>
      <c r="AY144" s="478">
        <f>AY106</f>
        <v>18</v>
      </c>
      <c r="AZ144" s="594"/>
      <c r="BA144" s="478">
        <f>BA106</f>
        <v>12</v>
      </c>
      <c r="BB144" s="594"/>
      <c r="BC144" s="478">
        <f>BC106</f>
        <v>11.5</v>
      </c>
      <c r="BD144" s="594"/>
      <c r="BE144" s="478">
        <f>BE106</f>
        <v>11</v>
      </c>
      <c r="BF144" s="594"/>
      <c r="BG144" s="478">
        <f>BG106</f>
        <v>15</v>
      </c>
      <c r="BH144" s="594"/>
      <c r="BI144" s="478">
        <f>BI106</f>
        <v>12</v>
      </c>
      <c r="BJ144" s="594"/>
      <c r="BK144" s="478">
        <f>BK106</f>
        <v>12</v>
      </c>
      <c r="BL144" s="479"/>
      <c r="BM144" s="244"/>
      <c r="BN144" s="243"/>
    </row>
    <row r="145" spans="1:66">
      <c r="A145" s="155"/>
      <c r="B145" s="155"/>
      <c r="C145" s="155"/>
      <c r="D145" s="213"/>
      <c r="E145" s="213"/>
      <c r="F145" s="213"/>
      <c r="G145" s="362"/>
      <c r="H145" s="363"/>
      <c r="I145" s="765"/>
      <c r="J145" s="766"/>
      <c r="K145" s="766"/>
      <c r="L145" s="766"/>
      <c r="M145" s="766"/>
      <c r="N145" s="766"/>
      <c r="O145" s="766"/>
      <c r="P145" s="766"/>
      <c r="Q145" s="766"/>
      <c r="R145" s="766"/>
      <c r="S145" s="766"/>
      <c r="T145" s="767"/>
      <c r="U145" s="362"/>
      <c r="V145" s="436"/>
      <c r="W145" s="363"/>
      <c r="X145" s="362"/>
      <c r="Y145" s="436"/>
      <c r="Z145" s="363"/>
      <c r="AA145" s="761"/>
      <c r="AB145" s="446"/>
      <c r="AC145" s="362"/>
      <c r="AD145" s="363"/>
      <c r="AE145" s="362"/>
      <c r="AF145" s="363"/>
      <c r="AG145" s="362"/>
      <c r="AH145" s="363"/>
      <c r="AI145" s="287"/>
      <c r="AJ145" s="288"/>
      <c r="AK145" s="287"/>
      <c r="AL145" s="288"/>
      <c r="AM145" s="287"/>
      <c r="AN145" s="288"/>
      <c r="AO145" s="287"/>
      <c r="AP145" s="288"/>
      <c r="AQ145" s="362"/>
      <c r="AR145" s="363"/>
      <c r="AS145" s="362"/>
      <c r="AT145" s="363"/>
      <c r="AU145" s="362"/>
      <c r="AV145" s="660"/>
      <c r="AW145" s="206">
        <f>AW107</f>
        <v>66</v>
      </c>
      <c r="AX145" s="207">
        <f>AX107</f>
        <v>258</v>
      </c>
      <c r="AY145" s="206">
        <f>AY107</f>
        <v>66</v>
      </c>
      <c r="AZ145" s="207">
        <f>AZ107</f>
        <v>240</v>
      </c>
      <c r="BA145" s="206">
        <f>BA107</f>
        <v>34</v>
      </c>
      <c r="BB145" s="207">
        <f>BB107</f>
        <v>182</v>
      </c>
      <c r="BC145" s="206">
        <f>BC107</f>
        <v>30</v>
      </c>
      <c r="BD145" s="207">
        <f>BD107</f>
        <v>158</v>
      </c>
      <c r="BE145" s="206">
        <f>BE107</f>
        <v>20</v>
      </c>
      <c r="BF145" s="207">
        <f>BF107</f>
        <v>132</v>
      </c>
      <c r="BG145" s="206">
        <f>BG107</f>
        <v>34</v>
      </c>
      <c r="BH145" s="207">
        <f>BH107</f>
        <v>216</v>
      </c>
      <c r="BI145" s="206">
        <f>BI107</f>
        <v>10</v>
      </c>
      <c r="BJ145" s="207">
        <f>BJ107</f>
        <v>196</v>
      </c>
      <c r="BK145" s="206">
        <f>BK107</f>
        <v>6</v>
      </c>
      <c r="BL145" s="207">
        <f>BL107</f>
        <v>126</v>
      </c>
      <c r="BM145" s="244"/>
      <c r="BN145" s="243"/>
    </row>
    <row r="146" spans="1:66" ht="15.95" customHeight="1">
      <c r="A146" s="155"/>
      <c r="B146" s="155"/>
      <c r="C146" s="155"/>
      <c r="D146" s="213"/>
      <c r="E146" s="213"/>
      <c r="F146" s="213"/>
      <c r="G146" s="360"/>
      <c r="H146" s="361"/>
      <c r="I146" s="762" t="s">
        <v>204</v>
      </c>
      <c r="J146" s="763"/>
      <c r="K146" s="763"/>
      <c r="L146" s="763"/>
      <c r="M146" s="763"/>
      <c r="N146" s="763"/>
      <c r="O146" s="763"/>
      <c r="P146" s="763"/>
      <c r="Q146" s="763"/>
      <c r="R146" s="763"/>
      <c r="S146" s="763"/>
      <c r="T146" s="764"/>
      <c r="U146" s="360">
        <f>U135</f>
        <v>0</v>
      </c>
      <c r="V146" s="432"/>
      <c r="W146" s="361"/>
      <c r="X146" s="360">
        <f>X135</f>
        <v>12</v>
      </c>
      <c r="Y146" s="432"/>
      <c r="Z146" s="361"/>
      <c r="AA146" s="445">
        <f>AA135</f>
        <v>0</v>
      </c>
      <c r="AB146" s="445">
        <f>AB135</f>
        <v>0</v>
      </c>
      <c r="AC146" s="360">
        <f>AC135</f>
        <v>0</v>
      </c>
      <c r="AD146" s="361"/>
      <c r="AE146" s="360">
        <f>AE135</f>
        <v>1800</v>
      </c>
      <c r="AF146" s="361"/>
      <c r="AG146" s="360">
        <f>AG135</f>
        <v>60</v>
      </c>
      <c r="AH146" s="361"/>
      <c r="AI146" s="285">
        <f>AI135</f>
        <v>360</v>
      </c>
      <c r="AJ146" s="286"/>
      <c r="AK146" s="285">
        <f>AK135</f>
        <v>120</v>
      </c>
      <c r="AL146" s="286"/>
      <c r="AM146" s="285">
        <f>AM135</f>
        <v>240</v>
      </c>
      <c r="AN146" s="286"/>
      <c r="AO146" s="285">
        <f>AO135</f>
        <v>0</v>
      </c>
      <c r="AP146" s="286"/>
      <c r="AQ146" s="360">
        <f ca="1">AQ135</f>
        <v>0</v>
      </c>
      <c r="AR146" s="361"/>
      <c r="AS146" s="296">
        <f>AS135</f>
        <v>120</v>
      </c>
      <c r="AT146" s="364"/>
      <c r="AU146" s="296">
        <f>AU135</f>
        <v>1320</v>
      </c>
      <c r="AV146" s="297"/>
      <c r="AW146" s="294">
        <f>AW135</f>
        <v>0</v>
      </c>
      <c r="AX146" s="295"/>
      <c r="AY146" s="294">
        <f>AY135</f>
        <v>0</v>
      </c>
      <c r="AZ146" s="295"/>
      <c r="BA146" s="294">
        <f>BA135</f>
        <v>4</v>
      </c>
      <c r="BB146" s="295"/>
      <c r="BC146" s="294">
        <f>BC135</f>
        <v>4</v>
      </c>
      <c r="BD146" s="295"/>
      <c r="BE146" s="294">
        <f>BE135</f>
        <v>5</v>
      </c>
      <c r="BF146" s="295"/>
      <c r="BG146" s="294">
        <f>BG135</f>
        <v>4</v>
      </c>
      <c r="BH146" s="295"/>
      <c r="BI146" s="294">
        <f>BI135</f>
        <v>4</v>
      </c>
      <c r="BJ146" s="295"/>
      <c r="BK146" s="294">
        <f>BK135</f>
        <v>6</v>
      </c>
      <c r="BL146" s="439"/>
      <c r="BM146" s="244"/>
      <c r="BN146" s="243"/>
    </row>
    <row r="147" spans="1:66">
      <c r="A147" s="155"/>
      <c r="B147" s="155"/>
      <c r="C147" s="155"/>
      <c r="D147" s="213"/>
      <c r="E147" s="213"/>
      <c r="F147" s="213"/>
      <c r="G147" s="362"/>
      <c r="H147" s="363"/>
      <c r="I147" s="765"/>
      <c r="J147" s="766"/>
      <c r="K147" s="766"/>
      <c r="L147" s="766"/>
      <c r="M147" s="766"/>
      <c r="N147" s="766"/>
      <c r="O147" s="766"/>
      <c r="P147" s="766"/>
      <c r="Q147" s="766"/>
      <c r="R147" s="766"/>
      <c r="S147" s="766"/>
      <c r="T147" s="767"/>
      <c r="U147" s="362"/>
      <c r="V147" s="436"/>
      <c r="W147" s="363"/>
      <c r="X147" s="362"/>
      <c r="Y147" s="436"/>
      <c r="Z147" s="363"/>
      <c r="AA147" s="446"/>
      <c r="AB147" s="446"/>
      <c r="AC147" s="362"/>
      <c r="AD147" s="363"/>
      <c r="AE147" s="362"/>
      <c r="AF147" s="363"/>
      <c r="AG147" s="362"/>
      <c r="AH147" s="363"/>
      <c r="AI147" s="287"/>
      <c r="AJ147" s="288"/>
      <c r="AK147" s="287"/>
      <c r="AL147" s="288"/>
      <c r="AM147" s="287"/>
      <c r="AN147" s="288"/>
      <c r="AO147" s="287"/>
      <c r="AP147" s="288"/>
      <c r="AQ147" s="362"/>
      <c r="AR147" s="363"/>
      <c r="AS147" s="298"/>
      <c r="AT147" s="365"/>
      <c r="AU147" s="298"/>
      <c r="AV147" s="299"/>
      <c r="AW147" s="210">
        <f>AW136</f>
        <v>0</v>
      </c>
      <c r="AX147" s="208">
        <f>AX136</f>
        <v>0</v>
      </c>
      <c r="AY147" s="210">
        <f>AY136</f>
        <v>0</v>
      </c>
      <c r="AZ147" s="208">
        <f>AZ136</f>
        <v>0</v>
      </c>
      <c r="BA147" s="210">
        <f>BA136</f>
        <v>20</v>
      </c>
      <c r="BB147" s="208">
        <f>BB136</f>
        <v>40</v>
      </c>
      <c r="BC147" s="210">
        <f>BC136</f>
        <v>20</v>
      </c>
      <c r="BD147" s="208">
        <f>BD136</f>
        <v>40</v>
      </c>
      <c r="BE147" s="210">
        <f>BE136</f>
        <v>20</v>
      </c>
      <c r="BF147" s="208">
        <f>BF136</f>
        <v>40</v>
      </c>
      <c r="BG147" s="210">
        <f>BG136</f>
        <v>20</v>
      </c>
      <c r="BH147" s="208">
        <f>BH136</f>
        <v>40</v>
      </c>
      <c r="BI147" s="210">
        <f>BI136</f>
        <v>20</v>
      </c>
      <c r="BJ147" s="208">
        <f>BJ136</f>
        <v>40</v>
      </c>
      <c r="BK147" s="210">
        <f>BK136</f>
        <v>20</v>
      </c>
      <c r="BL147" s="208">
        <f>BL136</f>
        <v>40</v>
      </c>
      <c r="BM147" s="244"/>
      <c r="BN147" s="243"/>
    </row>
    <row r="148" spans="1:66">
      <c r="A148" s="155"/>
      <c r="B148" s="155"/>
      <c r="C148" s="155"/>
      <c r="D148" s="213"/>
      <c r="E148" s="213"/>
      <c r="F148" s="213"/>
      <c r="G148" s="675"/>
      <c r="H148" s="676"/>
      <c r="I148" s="661" t="s">
        <v>156</v>
      </c>
      <c r="J148" s="662"/>
      <c r="K148" s="662"/>
      <c r="L148" s="662"/>
      <c r="M148" s="662"/>
      <c r="N148" s="662"/>
      <c r="O148" s="662"/>
      <c r="P148" s="662"/>
      <c r="Q148" s="662"/>
      <c r="R148" s="662"/>
      <c r="S148" s="662"/>
      <c r="T148" s="663"/>
      <c r="U148" s="437">
        <v>21</v>
      </c>
      <c r="V148" s="438"/>
      <c r="W148" s="439"/>
      <c r="X148" s="437"/>
      <c r="Y148" s="438"/>
      <c r="Z148" s="439"/>
      <c r="AA148" s="276"/>
      <c r="AB148" s="275"/>
      <c r="AC148" s="437"/>
      <c r="AD148" s="439"/>
      <c r="AE148" s="437"/>
      <c r="AF148" s="439"/>
      <c r="AG148" s="437"/>
      <c r="AH148" s="439"/>
      <c r="AI148" s="437"/>
      <c r="AJ148" s="439"/>
      <c r="AK148" s="437"/>
      <c r="AL148" s="439"/>
      <c r="AM148" s="437"/>
      <c r="AN148" s="439"/>
      <c r="AO148" s="437"/>
      <c r="AP148" s="439"/>
      <c r="AQ148" s="437"/>
      <c r="AR148" s="439"/>
      <c r="AS148" s="437"/>
      <c r="AT148" s="439"/>
      <c r="AU148" s="437"/>
      <c r="AV148" s="295"/>
      <c r="AW148" s="657">
        <v>2</v>
      </c>
      <c r="AX148" s="658"/>
      <c r="AY148" s="650">
        <v>3</v>
      </c>
      <c r="AZ148" s="651"/>
      <c r="BA148" s="652">
        <v>2</v>
      </c>
      <c r="BB148" s="398"/>
      <c r="BC148" s="396">
        <v>3</v>
      </c>
      <c r="BD148" s="649"/>
      <c r="BE148" s="666">
        <v>2</v>
      </c>
      <c r="BF148" s="667"/>
      <c r="BG148" s="396">
        <v>3</v>
      </c>
      <c r="BH148" s="649"/>
      <c r="BI148" s="652">
        <v>2</v>
      </c>
      <c r="BJ148" s="398"/>
      <c r="BK148" s="396">
        <v>4</v>
      </c>
      <c r="BL148" s="649"/>
      <c r="BM148" s="244"/>
      <c r="BN148" s="243"/>
    </row>
    <row r="149" spans="1:66">
      <c r="A149" s="155"/>
      <c r="B149" s="155"/>
      <c r="C149" s="155"/>
      <c r="D149" s="213"/>
      <c r="E149" s="213"/>
      <c r="F149" s="213"/>
      <c r="G149" s="675"/>
      <c r="H149" s="676"/>
      <c r="I149" s="661" t="s">
        <v>157</v>
      </c>
      <c r="J149" s="662"/>
      <c r="K149" s="662"/>
      <c r="L149" s="662"/>
      <c r="M149" s="662"/>
      <c r="N149" s="662"/>
      <c r="O149" s="662"/>
      <c r="P149" s="662"/>
      <c r="Q149" s="662"/>
      <c r="R149" s="662"/>
      <c r="S149" s="662"/>
      <c r="T149" s="663"/>
      <c r="U149" s="437"/>
      <c r="V149" s="438"/>
      <c r="W149" s="439"/>
      <c r="X149" s="437">
        <v>39</v>
      </c>
      <c r="Y149" s="438"/>
      <c r="Z149" s="439"/>
      <c r="AA149" s="276"/>
      <c r="AB149" s="275"/>
      <c r="AC149" s="437"/>
      <c r="AD149" s="439"/>
      <c r="AE149" s="437"/>
      <c r="AF149" s="439"/>
      <c r="AG149" s="437"/>
      <c r="AH149" s="439"/>
      <c r="AI149" s="437"/>
      <c r="AJ149" s="439"/>
      <c r="AK149" s="437"/>
      <c r="AL149" s="439"/>
      <c r="AM149" s="437"/>
      <c r="AN149" s="439"/>
      <c r="AO149" s="437"/>
      <c r="AP149" s="439"/>
      <c r="AQ149" s="437"/>
      <c r="AR149" s="439"/>
      <c r="AS149" s="437"/>
      <c r="AT149" s="439"/>
      <c r="AU149" s="437"/>
      <c r="AV149" s="295"/>
      <c r="AW149" s="664">
        <v>5</v>
      </c>
      <c r="AX149" s="665"/>
      <c r="AY149" s="650">
        <v>5</v>
      </c>
      <c r="AZ149" s="651"/>
      <c r="BA149" s="652">
        <v>5</v>
      </c>
      <c r="BB149" s="398"/>
      <c r="BC149" s="396">
        <v>5</v>
      </c>
      <c r="BD149" s="649"/>
      <c r="BE149" s="652">
        <v>5</v>
      </c>
      <c r="BF149" s="398"/>
      <c r="BG149" s="396">
        <v>5</v>
      </c>
      <c r="BH149" s="649"/>
      <c r="BI149" s="652">
        <v>6</v>
      </c>
      <c r="BJ149" s="398"/>
      <c r="BK149" s="396">
        <v>3</v>
      </c>
      <c r="BL149" s="649"/>
      <c r="BM149" s="244"/>
      <c r="BN149" s="243"/>
    </row>
    <row r="150" spans="1:66" ht="16.5" thickBot="1">
      <c r="A150" s="155"/>
      <c r="B150" s="155"/>
      <c r="C150" s="155"/>
      <c r="D150" s="213"/>
      <c r="E150" s="213"/>
      <c r="F150" s="213"/>
      <c r="G150" s="675"/>
      <c r="H150" s="676"/>
      <c r="I150" s="661" t="s">
        <v>158</v>
      </c>
      <c r="J150" s="662"/>
      <c r="K150" s="662"/>
      <c r="L150" s="662"/>
      <c r="M150" s="662"/>
      <c r="N150" s="662"/>
      <c r="O150" s="662"/>
      <c r="P150" s="662"/>
      <c r="Q150" s="662"/>
      <c r="R150" s="662"/>
      <c r="S150" s="662"/>
      <c r="T150" s="663"/>
      <c r="U150" s="437"/>
      <c r="V150" s="438"/>
      <c r="W150" s="439"/>
      <c r="X150" s="437"/>
      <c r="Y150" s="438"/>
      <c r="Z150" s="439"/>
      <c r="AA150" s="276"/>
      <c r="AB150" s="274">
        <v>1</v>
      </c>
      <c r="AC150" s="437"/>
      <c r="AD150" s="439"/>
      <c r="AE150" s="437"/>
      <c r="AF150" s="439"/>
      <c r="AG150" s="437"/>
      <c r="AH150" s="439"/>
      <c r="AI150" s="437"/>
      <c r="AJ150" s="439"/>
      <c r="AK150" s="437"/>
      <c r="AL150" s="439"/>
      <c r="AM150" s="437"/>
      <c r="AN150" s="439"/>
      <c r="AO150" s="437"/>
      <c r="AP150" s="439"/>
      <c r="AQ150" s="437"/>
      <c r="AR150" s="439"/>
      <c r="AS150" s="437"/>
      <c r="AT150" s="439"/>
      <c r="AU150" s="437"/>
      <c r="AV150" s="295"/>
      <c r="AW150" s="673"/>
      <c r="AX150" s="674"/>
      <c r="AY150" s="668"/>
      <c r="AZ150" s="669"/>
      <c r="BA150" s="673"/>
      <c r="BB150" s="674"/>
      <c r="BC150" s="677">
        <v>1</v>
      </c>
      <c r="BD150" s="678"/>
      <c r="BE150" s="673"/>
      <c r="BF150" s="674"/>
      <c r="BG150" s="668"/>
      <c r="BH150" s="669"/>
      <c r="BI150" s="673"/>
      <c r="BJ150" s="674"/>
      <c r="BK150" s="668"/>
      <c r="BL150" s="669"/>
      <c r="BM150" s="244"/>
      <c r="BN150" s="243"/>
    </row>
    <row r="151" spans="1:66" ht="16.5" thickBot="1">
      <c r="A151" s="155"/>
      <c r="B151" s="155"/>
      <c r="C151" s="155"/>
      <c r="D151" s="213"/>
      <c r="E151" s="213"/>
      <c r="F151" s="213"/>
      <c r="G151" s="670" t="s">
        <v>222</v>
      </c>
      <c r="H151" s="671"/>
      <c r="I151" s="671"/>
      <c r="J151" s="671"/>
      <c r="K151" s="671"/>
      <c r="L151" s="671"/>
      <c r="M151" s="671"/>
      <c r="N151" s="671"/>
      <c r="O151" s="671"/>
      <c r="P151" s="671"/>
      <c r="Q151" s="671"/>
      <c r="R151" s="671"/>
      <c r="S151" s="671"/>
      <c r="T151" s="671"/>
      <c r="U151" s="671"/>
      <c r="V151" s="671"/>
      <c r="W151" s="671"/>
      <c r="X151" s="671"/>
      <c r="Y151" s="671"/>
      <c r="Z151" s="671"/>
      <c r="AA151" s="671"/>
      <c r="AB151" s="671"/>
      <c r="AC151" s="671"/>
      <c r="AD151" s="671"/>
      <c r="AE151" s="671"/>
      <c r="AF151" s="671"/>
      <c r="AG151" s="671"/>
      <c r="AH151" s="671"/>
      <c r="AI151" s="671"/>
      <c r="AJ151" s="671"/>
      <c r="AK151" s="671"/>
      <c r="AL151" s="671"/>
      <c r="AM151" s="671"/>
      <c r="AN151" s="671"/>
      <c r="AO151" s="671"/>
      <c r="AP151" s="671"/>
      <c r="AQ151" s="671"/>
      <c r="AR151" s="671"/>
      <c r="AS151" s="671"/>
      <c r="AT151" s="671"/>
      <c r="AU151" s="671"/>
      <c r="AV151" s="671"/>
      <c r="AW151" s="671"/>
      <c r="AX151" s="671"/>
      <c r="AY151" s="671"/>
      <c r="AZ151" s="671"/>
      <c r="BA151" s="671"/>
      <c r="BB151" s="671"/>
      <c r="BC151" s="671"/>
      <c r="BD151" s="671"/>
      <c r="BE151" s="671"/>
      <c r="BF151" s="671"/>
      <c r="BG151" s="671"/>
      <c r="BH151" s="671"/>
      <c r="BI151" s="671"/>
      <c r="BJ151" s="671"/>
      <c r="BK151" s="671"/>
      <c r="BL151" s="672"/>
      <c r="BM151" s="245"/>
      <c r="BN151" s="243"/>
    </row>
    <row r="152" spans="1:66" ht="15.95" customHeight="1">
      <c r="G152" s="433">
        <v>1</v>
      </c>
      <c r="H152" s="435"/>
      <c r="I152" s="428" t="s">
        <v>160</v>
      </c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30"/>
      <c r="U152" s="433"/>
      <c r="V152" s="434"/>
      <c r="W152" s="435"/>
      <c r="X152" s="433"/>
      <c r="Y152" s="434"/>
      <c r="Z152" s="435"/>
      <c r="AA152" s="445"/>
      <c r="AB152" s="445"/>
      <c r="AC152" s="360"/>
      <c r="AD152" s="361"/>
      <c r="AE152" s="360">
        <f>AG152*30</f>
        <v>210</v>
      </c>
      <c r="AF152" s="361"/>
      <c r="AG152" s="360">
        <v>7</v>
      </c>
      <c r="AH152" s="361"/>
      <c r="AI152" s="285">
        <v>210</v>
      </c>
      <c r="AJ152" s="286"/>
      <c r="AK152" s="285"/>
      <c r="AL152" s="286"/>
      <c r="AM152" s="285">
        <v>210</v>
      </c>
      <c r="AN152" s="286"/>
      <c r="AO152" s="360"/>
      <c r="AP152" s="361"/>
      <c r="AQ152" s="296"/>
      <c r="AR152" s="364"/>
      <c r="AS152" s="296"/>
      <c r="AT152" s="364"/>
      <c r="AU152" s="296"/>
      <c r="AV152" s="297"/>
      <c r="AW152" s="283">
        <v>2</v>
      </c>
      <c r="AX152" s="284"/>
      <c r="AY152" s="281">
        <v>2</v>
      </c>
      <c r="AZ152" s="282"/>
      <c r="BA152" s="283">
        <v>2</v>
      </c>
      <c r="BB152" s="284"/>
      <c r="BC152" s="281">
        <v>2</v>
      </c>
      <c r="BD152" s="282"/>
      <c r="BE152" s="283">
        <v>2</v>
      </c>
      <c r="BF152" s="284"/>
      <c r="BG152" s="281">
        <v>2</v>
      </c>
      <c r="BH152" s="282"/>
      <c r="BI152" s="283">
        <v>2</v>
      </c>
      <c r="BJ152" s="284"/>
      <c r="BK152" s="281"/>
      <c r="BL152" s="282"/>
      <c r="BM152" s="192"/>
      <c r="BN152" s="240"/>
    </row>
    <row r="153" spans="1:66">
      <c r="G153" s="362"/>
      <c r="H153" s="363"/>
      <c r="I153" s="287"/>
      <c r="J153" s="431"/>
      <c r="K153" s="431"/>
      <c r="L153" s="431"/>
      <c r="M153" s="431"/>
      <c r="N153" s="431"/>
      <c r="O153" s="431"/>
      <c r="P153" s="431"/>
      <c r="Q153" s="431"/>
      <c r="R153" s="431"/>
      <c r="S153" s="431"/>
      <c r="T153" s="288"/>
      <c r="U153" s="362"/>
      <c r="V153" s="436"/>
      <c r="W153" s="363"/>
      <c r="X153" s="362"/>
      <c r="Y153" s="436"/>
      <c r="Z153" s="363"/>
      <c r="AA153" s="446"/>
      <c r="AB153" s="446"/>
      <c r="AC153" s="362"/>
      <c r="AD153" s="363"/>
      <c r="AE153" s="362"/>
      <c r="AF153" s="363"/>
      <c r="AG153" s="362"/>
      <c r="AH153" s="363"/>
      <c r="AI153" s="287"/>
      <c r="AJ153" s="288"/>
      <c r="AK153" s="287"/>
      <c r="AL153" s="288"/>
      <c r="AM153" s="287"/>
      <c r="AN153" s="288"/>
      <c r="AO153" s="362"/>
      <c r="AP153" s="363"/>
      <c r="AQ153" s="298"/>
      <c r="AR153" s="365"/>
      <c r="AS153" s="298"/>
      <c r="AT153" s="365"/>
      <c r="AU153" s="298"/>
      <c r="AV153" s="299"/>
      <c r="AW153" s="210"/>
      <c r="AX153" s="208">
        <v>30</v>
      </c>
      <c r="AY153" s="208"/>
      <c r="AZ153" s="209">
        <v>30</v>
      </c>
      <c r="BA153" s="210"/>
      <c r="BB153" s="208">
        <v>30</v>
      </c>
      <c r="BC153" s="208"/>
      <c r="BD153" s="209">
        <v>30</v>
      </c>
      <c r="BE153" s="210"/>
      <c r="BF153" s="208">
        <v>30</v>
      </c>
      <c r="BG153" s="208"/>
      <c r="BH153" s="209">
        <v>30</v>
      </c>
      <c r="BI153" s="210"/>
      <c r="BJ153" s="208">
        <v>30</v>
      </c>
      <c r="BK153" s="208"/>
      <c r="BL153" s="209"/>
      <c r="BM153" s="192"/>
      <c r="BN153" s="240"/>
    </row>
    <row r="154" spans="1:66">
      <c r="G154" s="360">
        <v>2</v>
      </c>
      <c r="H154" s="361"/>
      <c r="I154" s="285"/>
      <c r="J154" s="427"/>
      <c r="K154" s="427"/>
      <c r="L154" s="427"/>
      <c r="M154" s="427"/>
      <c r="N154" s="427"/>
      <c r="O154" s="427"/>
      <c r="P154" s="427"/>
      <c r="Q154" s="427"/>
      <c r="R154" s="427"/>
      <c r="S154" s="427"/>
      <c r="T154" s="286"/>
      <c r="U154" s="360"/>
      <c r="V154" s="432"/>
      <c r="W154" s="361"/>
      <c r="X154" s="360"/>
      <c r="Y154" s="432"/>
      <c r="Z154" s="361"/>
      <c r="AA154" s="445"/>
      <c r="AB154" s="445"/>
      <c r="AC154" s="360"/>
      <c r="AD154" s="361"/>
      <c r="AE154" s="360"/>
      <c r="AF154" s="361"/>
      <c r="AG154" s="360"/>
      <c r="AH154" s="361"/>
      <c r="AI154" s="285"/>
      <c r="AJ154" s="286"/>
      <c r="AK154" s="285"/>
      <c r="AL154" s="286"/>
      <c r="AM154" s="285"/>
      <c r="AN154" s="286"/>
      <c r="AO154" s="285"/>
      <c r="AP154" s="286"/>
      <c r="AQ154" s="360"/>
      <c r="AR154" s="361"/>
      <c r="AS154" s="360"/>
      <c r="AT154" s="361"/>
      <c r="AU154" s="360"/>
      <c r="AV154" s="659"/>
      <c r="AW154" s="294"/>
      <c r="AX154" s="439"/>
      <c r="AY154" s="437"/>
      <c r="AZ154" s="295"/>
      <c r="BA154" s="294"/>
      <c r="BB154" s="439"/>
      <c r="BC154" s="437"/>
      <c r="BD154" s="295"/>
      <c r="BE154" s="294"/>
      <c r="BF154" s="439"/>
      <c r="BG154" s="437"/>
      <c r="BH154" s="295"/>
      <c r="BI154" s="294"/>
      <c r="BJ154" s="439"/>
      <c r="BK154" s="437"/>
      <c r="BL154" s="295"/>
      <c r="BM154" s="192"/>
      <c r="BN154" s="240"/>
    </row>
    <row r="155" spans="1:66">
      <c r="G155" s="362"/>
      <c r="H155" s="363"/>
      <c r="I155" s="287"/>
      <c r="J155" s="431"/>
      <c r="K155" s="431"/>
      <c r="L155" s="431"/>
      <c r="M155" s="431"/>
      <c r="N155" s="431"/>
      <c r="O155" s="431"/>
      <c r="P155" s="431"/>
      <c r="Q155" s="431"/>
      <c r="R155" s="431"/>
      <c r="S155" s="431"/>
      <c r="T155" s="288"/>
      <c r="U155" s="362"/>
      <c r="V155" s="436"/>
      <c r="W155" s="363"/>
      <c r="X155" s="362"/>
      <c r="Y155" s="436"/>
      <c r="Z155" s="363"/>
      <c r="AA155" s="446"/>
      <c r="AB155" s="446"/>
      <c r="AC155" s="362"/>
      <c r="AD155" s="363"/>
      <c r="AE155" s="362"/>
      <c r="AF155" s="363"/>
      <c r="AG155" s="362"/>
      <c r="AH155" s="363"/>
      <c r="AI155" s="287"/>
      <c r="AJ155" s="288"/>
      <c r="AK155" s="287"/>
      <c r="AL155" s="288"/>
      <c r="AM155" s="287"/>
      <c r="AN155" s="288"/>
      <c r="AO155" s="287"/>
      <c r="AP155" s="288"/>
      <c r="AQ155" s="362"/>
      <c r="AR155" s="363"/>
      <c r="AS155" s="362"/>
      <c r="AT155" s="363"/>
      <c r="AU155" s="362"/>
      <c r="AV155" s="660"/>
      <c r="AW155" s="210"/>
      <c r="AX155" s="208"/>
      <c r="AY155" s="208"/>
      <c r="AZ155" s="209"/>
      <c r="BA155" s="210"/>
      <c r="BB155" s="208"/>
      <c r="BC155" s="208"/>
      <c r="BD155" s="209"/>
      <c r="BE155" s="210"/>
      <c r="BF155" s="208"/>
      <c r="BG155" s="208"/>
      <c r="BH155" s="209"/>
      <c r="BI155" s="210"/>
      <c r="BJ155" s="208"/>
      <c r="BK155" s="208"/>
      <c r="BL155" s="209"/>
      <c r="BM155" s="192"/>
      <c r="BN155" s="240"/>
    </row>
    <row r="156" spans="1:66">
      <c r="G156" s="360">
        <v>3</v>
      </c>
      <c r="H156" s="361"/>
      <c r="I156" s="285"/>
      <c r="J156" s="427"/>
      <c r="K156" s="427"/>
      <c r="L156" s="427"/>
      <c r="M156" s="427"/>
      <c r="N156" s="427"/>
      <c r="O156" s="427"/>
      <c r="P156" s="427"/>
      <c r="Q156" s="427"/>
      <c r="R156" s="427"/>
      <c r="S156" s="427"/>
      <c r="T156" s="286"/>
      <c r="U156" s="360"/>
      <c r="V156" s="432"/>
      <c r="W156" s="361"/>
      <c r="X156" s="360"/>
      <c r="Y156" s="432"/>
      <c r="Z156" s="361"/>
      <c r="AA156" s="445"/>
      <c r="AB156" s="445"/>
      <c r="AC156" s="360"/>
      <c r="AD156" s="361"/>
      <c r="AE156" s="360"/>
      <c r="AF156" s="361"/>
      <c r="AG156" s="360"/>
      <c r="AH156" s="361"/>
      <c r="AI156" s="285"/>
      <c r="AJ156" s="286"/>
      <c r="AK156" s="285"/>
      <c r="AL156" s="286"/>
      <c r="AM156" s="285"/>
      <c r="AN156" s="286"/>
      <c r="AO156" s="285"/>
      <c r="AP156" s="286"/>
      <c r="AQ156" s="360"/>
      <c r="AR156" s="361"/>
      <c r="AS156" s="360"/>
      <c r="AT156" s="361"/>
      <c r="AU156" s="360"/>
      <c r="AV156" s="659"/>
      <c r="AW156" s="294"/>
      <c r="AX156" s="439"/>
      <c r="AY156" s="437"/>
      <c r="AZ156" s="295"/>
      <c r="BA156" s="294"/>
      <c r="BB156" s="439"/>
      <c r="BC156" s="437"/>
      <c r="BD156" s="295"/>
      <c r="BE156" s="294"/>
      <c r="BF156" s="439"/>
      <c r="BG156" s="437"/>
      <c r="BH156" s="295"/>
      <c r="BI156" s="294"/>
      <c r="BJ156" s="439"/>
      <c r="BK156" s="437"/>
      <c r="BL156" s="295"/>
      <c r="BM156" s="192"/>
      <c r="BN156" s="240"/>
    </row>
    <row r="157" spans="1:66" ht="16.5" thickBot="1">
      <c r="G157" s="362"/>
      <c r="H157" s="363"/>
      <c r="I157" s="287"/>
      <c r="J157" s="431"/>
      <c r="K157" s="431"/>
      <c r="L157" s="431"/>
      <c r="M157" s="431"/>
      <c r="N157" s="431"/>
      <c r="O157" s="431"/>
      <c r="P157" s="431"/>
      <c r="Q157" s="431"/>
      <c r="R157" s="431"/>
      <c r="S157" s="431"/>
      <c r="T157" s="288"/>
      <c r="U157" s="362"/>
      <c r="V157" s="436"/>
      <c r="W157" s="363"/>
      <c r="X157" s="362"/>
      <c r="Y157" s="436"/>
      <c r="Z157" s="363"/>
      <c r="AA157" s="446"/>
      <c r="AB157" s="446"/>
      <c r="AC157" s="362"/>
      <c r="AD157" s="363"/>
      <c r="AE157" s="362"/>
      <c r="AF157" s="363"/>
      <c r="AG157" s="362"/>
      <c r="AH157" s="363"/>
      <c r="AI157" s="287"/>
      <c r="AJ157" s="288"/>
      <c r="AK157" s="287"/>
      <c r="AL157" s="288"/>
      <c r="AM157" s="287"/>
      <c r="AN157" s="288"/>
      <c r="AO157" s="287"/>
      <c r="AP157" s="288"/>
      <c r="AQ157" s="362"/>
      <c r="AR157" s="363"/>
      <c r="AS157" s="362"/>
      <c r="AT157" s="363"/>
      <c r="AU157" s="362"/>
      <c r="AV157" s="660"/>
      <c r="AW157" s="246"/>
      <c r="AX157" s="247"/>
      <c r="AY157" s="247"/>
      <c r="AZ157" s="248"/>
      <c r="BA157" s="246"/>
      <c r="BB157" s="247"/>
      <c r="BC157" s="247"/>
      <c r="BD157" s="248"/>
      <c r="BE157" s="246"/>
      <c r="BF157" s="247"/>
      <c r="BG157" s="247"/>
      <c r="BH157" s="248"/>
      <c r="BI157" s="246"/>
      <c r="BJ157" s="247"/>
      <c r="BK157" s="247"/>
      <c r="BL157" s="248"/>
      <c r="BM157" s="192"/>
      <c r="BN157" s="240"/>
    </row>
    <row r="158" spans="1:66" ht="11.1" customHeight="1" thickBot="1">
      <c r="A158" s="155"/>
      <c r="B158" s="155"/>
      <c r="C158" s="155"/>
      <c r="D158" s="213"/>
      <c r="E158" s="213"/>
      <c r="F158" s="213"/>
      <c r="G158" s="249"/>
      <c r="H158" s="249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244"/>
      <c r="BN158" s="243"/>
    </row>
    <row r="159" spans="1:66" ht="11.1" customHeight="1">
      <c r="A159" s="155"/>
      <c r="B159" s="155"/>
      <c r="C159" s="155"/>
      <c r="D159" s="213"/>
      <c r="E159" s="213"/>
      <c r="F159" s="213"/>
      <c r="G159" s="689" t="s">
        <v>161</v>
      </c>
      <c r="H159" s="690"/>
      <c r="I159" s="690"/>
      <c r="J159" s="690"/>
      <c r="K159" s="690"/>
      <c r="L159" s="690"/>
      <c r="M159" s="690"/>
      <c r="N159" s="690"/>
      <c r="O159" s="690"/>
      <c r="P159" s="690"/>
      <c r="Q159" s="690"/>
      <c r="R159" s="690"/>
      <c r="S159" s="690"/>
      <c r="T159" s="690"/>
      <c r="U159" s="690"/>
      <c r="V159" s="690"/>
      <c r="W159" s="690"/>
      <c r="X159" s="690"/>
      <c r="Y159" s="690"/>
      <c r="Z159" s="690"/>
      <c r="AA159" s="690"/>
      <c r="AB159" s="690"/>
      <c r="AC159" s="690"/>
      <c r="AD159" s="690"/>
      <c r="AE159" s="690"/>
      <c r="AF159" s="690"/>
      <c r="AG159" s="690"/>
      <c r="AH159" s="690"/>
      <c r="AI159" s="690"/>
      <c r="AJ159" s="691"/>
      <c r="AK159" s="189"/>
      <c r="AL159" s="189"/>
      <c r="AM159" s="189"/>
      <c r="AN159" s="189"/>
      <c r="AO159" s="702" t="s">
        <v>40</v>
      </c>
      <c r="AP159" s="703"/>
      <c r="AQ159" s="703"/>
      <c r="AR159" s="703"/>
      <c r="AS159" s="703"/>
      <c r="AT159" s="703"/>
      <c r="AU159" s="703"/>
      <c r="AV159" s="703"/>
      <c r="AW159" s="703"/>
      <c r="AX159" s="703"/>
      <c r="AY159" s="703"/>
      <c r="AZ159" s="703"/>
      <c r="BA159" s="703"/>
      <c r="BB159" s="703"/>
      <c r="BC159" s="703"/>
      <c r="BD159" s="703"/>
      <c r="BE159" s="703"/>
      <c r="BF159" s="703"/>
      <c r="BG159" s="703"/>
      <c r="BH159" s="703"/>
      <c r="BI159" s="703"/>
      <c r="BJ159" s="703"/>
      <c r="BK159" s="703"/>
      <c r="BL159" s="704"/>
      <c r="BM159" s="191"/>
      <c r="BN159" s="243"/>
    </row>
    <row r="160" spans="1:66" ht="11.1" customHeight="1">
      <c r="A160" s="155"/>
      <c r="B160" s="155"/>
      <c r="C160" s="155"/>
      <c r="D160" s="213"/>
      <c r="E160" s="213"/>
      <c r="F160" s="213"/>
      <c r="G160" s="799" t="s">
        <v>162</v>
      </c>
      <c r="H160" s="718"/>
      <c r="I160" s="718"/>
      <c r="J160" s="718"/>
      <c r="K160" s="718"/>
      <c r="L160" s="718"/>
      <c r="M160" s="718"/>
      <c r="N160" s="718"/>
      <c r="O160" s="718"/>
      <c r="P160" s="718"/>
      <c r="Q160" s="718"/>
      <c r="R160" s="718"/>
      <c r="S160" s="718"/>
      <c r="T160" s="718"/>
      <c r="U160" s="676"/>
      <c r="V160" s="331" t="s">
        <v>163</v>
      </c>
      <c r="W160" s="714"/>
      <c r="X160" s="714"/>
      <c r="Y160" s="714"/>
      <c r="Z160" s="714"/>
      <c r="AA160" s="714"/>
      <c r="AB160" s="714"/>
      <c r="AC160" s="714"/>
      <c r="AD160" s="714"/>
      <c r="AE160" s="714"/>
      <c r="AF160" s="714"/>
      <c r="AG160" s="714"/>
      <c r="AH160" s="714"/>
      <c r="AI160" s="714"/>
      <c r="AJ160" s="742"/>
      <c r="AK160" s="189"/>
      <c r="AL160" s="189"/>
      <c r="AM160" s="189"/>
      <c r="AN160" s="189"/>
      <c r="AO160" s="743" t="s">
        <v>164</v>
      </c>
      <c r="AP160" s="694"/>
      <c r="AQ160" s="694"/>
      <c r="AR160" s="694"/>
      <c r="AS160" s="744"/>
      <c r="AT160" s="693" t="s">
        <v>165</v>
      </c>
      <c r="AU160" s="694"/>
      <c r="AV160" s="694"/>
      <c r="AW160" s="694"/>
      <c r="AX160" s="694"/>
      <c r="AY160" s="694"/>
      <c r="AZ160" s="694"/>
      <c r="BA160" s="694"/>
      <c r="BB160" s="694"/>
      <c r="BC160" s="694"/>
      <c r="BD160" s="694"/>
      <c r="BE160" s="694"/>
      <c r="BF160" s="694"/>
      <c r="BG160" s="744"/>
      <c r="BH160" s="693" t="s">
        <v>166</v>
      </c>
      <c r="BI160" s="694"/>
      <c r="BJ160" s="694"/>
      <c r="BK160" s="694"/>
      <c r="BL160" s="695"/>
      <c r="BM160" s="244"/>
      <c r="BN160" s="243"/>
    </row>
    <row r="161" spans="1:66" ht="12.75" customHeight="1">
      <c r="G161" s="716" t="s">
        <v>167</v>
      </c>
      <c r="H161" s="346"/>
      <c r="I161" s="346"/>
      <c r="J161" s="346"/>
      <c r="K161" s="346"/>
      <c r="L161" s="346"/>
      <c r="M161" s="346"/>
      <c r="N161" s="346"/>
      <c r="O161" s="347"/>
      <c r="P161" s="675" t="s">
        <v>168</v>
      </c>
      <c r="Q161" s="718"/>
      <c r="R161" s="718"/>
      <c r="S161" s="718"/>
      <c r="T161" s="718"/>
      <c r="U161" s="676"/>
      <c r="V161" s="345" t="s">
        <v>167</v>
      </c>
      <c r="W161" s="346"/>
      <c r="X161" s="346"/>
      <c r="Y161" s="346"/>
      <c r="Z161" s="346"/>
      <c r="AA161" s="346"/>
      <c r="AB161" s="346"/>
      <c r="AC161" s="346"/>
      <c r="AD161" s="347"/>
      <c r="AE161" s="675" t="s">
        <v>168</v>
      </c>
      <c r="AF161" s="718"/>
      <c r="AG161" s="718"/>
      <c r="AH161" s="718"/>
      <c r="AI161" s="718"/>
      <c r="AJ161" s="759"/>
      <c r="AO161" s="745"/>
      <c r="AP161" s="697"/>
      <c r="AQ161" s="697"/>
      <c r="AR161" s="697"/>
      <c r="AS161" s="746"/>
      <c r="AT161" s="696"/>
      <c r="AU161" s="697"/>
      <c r="AV161" s="697"/>
      <c r="AW161" s="697"/>
      <c r="AX161" s="697"/>
      <c r="AY161" s="697"/>
      <c r="AZ161" s="697"/>
      <c r="BA161" s="697"/>
      <c r="BB161" s="697"/>
      <c r="BC161" s="697"/>
      <c r="BD161" s="697"/>
      <c r="BE161" s="697"/>
      <c r="BF161" s="697"/>
      <c r="BG161" s="746"/>
      <c r="BH161" s="696"/>
      <c r="BI161" s="697"/>
      <c r="BJ161" s="697"/>
      <c r="BK161" s="697"/>
      <c r="BL161" s="698"/>
      <c r="BM161" s="244"/>
      <c r="BN161" s="240"/>
    </row>
    <row r="162" spans="1:66" ht="23.25" customHeight="1">
      <c r="G162" s="717"/>
      <c r="H162" s="352"/>
      <c r="I162" s="352"/>
      <c r="J162" s="352"/>
      <c r="K162" s="352"/>
      <c r="L162" s="352"/>
      <c r="M162" s="352"/>
      <c r="N162" s="352"/>
      <c r="O162" s="353"/>
      <c r="P162" s="331" t="s">
        <v>166</v>
      </c>
      <c r="Q162" s="714"/>
      <c r="R162" s="332"/>
      <c r="S162" s="756" t="s">
        <v>169</v>
      </c>
      <c r="T162" s="757"/>
      <c r="U162" s="758"/>
      <c r="V162" s="351"/>
      <c r="W162" s="352"/>
      <c r="X162" s="352"/>
      <c r="Y162" s="352"/>
      <c r="Z162" s="352"/>
      <c r="AA162" s="352"/>
      <c r="AB162" s="352"/>
      <c r="AC162" s="352"/>
      <c r="AD162" s="353"/>
      <c r="AE162" s="331" t="s">
        <v>166</v>
      </c>
      <c r="AF162" s="714"/>
      <c r="AG162" s="332"/>
      <c r="AH162" s="400" t="s">
        <v>169</v>
      </c>
      <c r="AI162" s="679"/>
      <c r="AJ162" s="680"/>
      <c r="AO162" s="747"/>
      <c r="AP162" s="700"/>
      <c r="AQ162" s="700"/>
      <c r="AR162" s="700"/>
      <c r="AS162" s="748"/>
      <c r="AT162" s="699"/>
      <c r="AU162" s="700"/>
      <c r="AV162" s="700"/>
      <c r="AW162" s="700"/>
      <c r="AX162" s="700"/>
      <c r="AY162" s="700"/>
      <c r="AZ162" s="700"/>
      <c r="BA162" s="700"/>
      <c r="BB162" s="700"/>
      <c r="BC162" s="700"/>
      <c r="BD162" s="700"/>
      <c r="BE162" s="700"/>
      <c r="BF162" s="700"/>
      <c r="BG162" s="748"/>
      <c r="BH162" s="699"/>
      <c r="BI162" s="700"/>
      <c r="BJ162" s="700"/>
      <c r="BK162" s="700"/>
      <c r="BL162" s="701"/>
      <c r="BM162" s="244"/>
      <c r="BN162" s="240"/>
    </row>
    <row r="163" spans="1:66" s="253" customFormat="1" ht="18.95" customHeight="1">
      <c r="A163" s="251"/>
      <c r="B163" s="251"/>
      <c r="C163" s="251"/>
      <c r="D163" s="251"/>
      <c r="E163" s="251"/>
      <c r="F163" s="251"/>
      <c r="G163" s="728" t="s">
        <v>170</v>
      </c>
      <c r="H163" s="682"/>
      <c r="I163" s="682"/>
      <c r="J163" s="682"/>
      <c r="K163" s="682"/>
      <c r="L163" s="682"/>
      <c r="M163" s="682"/>
      <c r="N163" s="682"/>
      <c r="O163" s="683"/>
      <c r="P163" s="681">
        <v>1</v>
      </c>
      <c r="Q163" s="682"/>
      <c r="R163" s="683"/>
      <c r="S163" s="730" t="s">
        <v>171</v>
      </c>
      <c r="T163" s="731"/>
      <c r="U163" s="732"/>
      <c r="V163" s="681" t="s">
        <v>175</v>
      </c>
      <c r="W163" s="682"/>
      <c r="X163" s="682"/>
      <c r="Y163" s="682"/>
      <c r="Z163" s="682"/>
      <c r="AA163" s="682"/>
      <c r="AB163" s="682"/>
      <c r="AC163" s="682"/>
      <c r="AD163" s="683"/>
      <c r="AE163" s="681">
        <v>5</v>
      </c>
      <c r="AF163" s="682"/>
      <c r="AG163" s="683"/>
      <c r="AH163" s="681">
        <v>4</v>
      </c>
      <c r="AI163" s="682"/>
      <c r="AJ163" s="754"/>
      <c r="AK163" s="251"/>
      <c r="AL163" s="251"/>
      <c r="AM163" s="251"/>
      <c r="AN163" s="251"/>
      <c r="AO163" s="736" t="s">
        <v>136</v>
      </c>
      <c r="AP163" s="706"/>
      <c r="AQ163" s="706"/>
      <c r="AR163" s="706"/>
      <c r="AS163" s="737"/>
      <c r="AT163" s="719" t="s">
        <v>173</v>
      </c>
      <c r="AU163" s="720"/>
      <c r="AV163" s="720"/>
      <c r="AW163" s="720"/>
      <c r="AX163" s="720"/>
      <c r="AY163" s="720"/>
      <c r="AZ163" s="720"/>
      <c r="BA163" s="720"/>
      <c r="BB163" s="720"/>
      <c r="BC163" s="720"/>
      <c r="BD163" s="720"/>
      <c r="BE163" s="720"/>
      <c r="BF163" s="720"/>
      <c r="BG163" s="721"/>
      <c r="BH163" s="705">
        <v>8</v>
      </c>
      <c r="BI163" s="706"/>
      <c r="BJ163" s="706"/>
      <c r="BK163" s="706"/>
      <c r="BL163" s="707"/>
      <c r="BM163" s="193"/>
      <c r="BN163" s="252"/>
    </row>
    <row r="164" spans="1:66">
      <c r="G164" s="729"/>
      <c r="H164" s="685"/>
      <c r="I164" s="685"/>
      <c r="J164" s="685"/>
      <c r="K164" s="685"/>
      <c r="L164" s="685"/>
      <c r="M164" s="685"/>
      <c r="N164" s="685"/>
      <c r="O164" s="686"/>
      <c r="P164" s="684"/>
      <c r="Q164" s="685"/>
      <c r="R164" s="686"/>
      <c r="S164" s="733"/>
      <c r="T164" s="734"/>
      <c r="U164" s="735"/>
      <c r="V164" s="684"/>
      <c r="W164" s="685"/>
      <c r="X164" s="685"/>
      <c r="Y164" s="685"/>
      <c r="Z164" s="685"/>
      <c r="AA164" s="685"/>
      <c r="AB164" s="685"/>
      <c r="AC164" s="685"/>
      <c r="AD164" s="686"/>
      <c r="AE164" s="684"/>
      <c r="AF164" s="685"/>
      <c r="AG164" s="686"/>
      <c r="AH164" s="684"/>
      <c r="AI164" s="685"/>
      <c r="AJ164" s="755"/>
      <c r="AO164" s="738"/>
      <c r="AP164" s="709"/>
      <c r="AQ164" s="709"/>
      <c r="AR164" s="709"/>
      <c r="AS164" s="739"/>
      <c r="AT164" s="722"/>
      <c r="AU164" s="723"/>
      <c r="AV164" s="723"/>
      <c r="AW164" s="723"/>
      <c r="AX164" s="723"/>
      <c r="AY164" s="723"/>
      <c r="AZ164" s="723"/>
      <c r="BA164" s="723"/>
      <c r="BB164" s="723"/>
      <c r="BC164" s="723"/>
      <c r="BD164" s="723"/>
      <c r="BE164" s="723"/>
      <c r="BF164" s="723"/>
      <c r="BG164" s="724"/>
      <c r="BH164" s="708"/>
      <c r="BI164" s="709"/>
      <c r="BJ164" s="709"/>
      <c r="BK164" s="709"/>
      <c r="BL164" s="710"/>
      <c r="BM164" s="201"/>
      <c r="BN164" s="240"/>
    </row>
    <row r="165" spans="1:66">
      <c r="G165" s="743" t="s">
        <v>174</v>
      </c>
      <c r="H165" s="694"/>
      <c r="I165" s="694"/>
      <c r="J165" s="694"/>
      <c r="K165" s="694"/>
      <c r="L165" s="694"/>
      <c r="M165" s="694"/>
      <c r="N165" s="694"/>
      <c r="O165" s="744"/>
      <c r="P165" s="693">
        <v>2</v>
      </c>
      <c r="Q165" s="694"/>
      <c r="R165" s="744"/>
      <c r="S165" s="693">
        <v>3</v>
      </c>
      <c r="T165" s="694"/>
      <c r="U165" s="744"/>
      <c r="V165" s="693" t="s">
        <v>176</v>
      </c>
      <c r="W165" s="694"/>
      <c r="X165" s="694"/>
      <c r="Y165" s="694"/>
      <c r="Z165" s="694"/>
      <c r="AA165" s="694"/>
      <c r="AB165" s="694"/>
      <c r="AC165" s="694"/>
      <c r="AD165" s="744"/>
      <c r="AE165" s="693">
        <v>8</v>
      </c>
      <c r="AF165" s="694"/>
      <c r="AG165" s="744"/>
      <c r="AH165" s="693">
        <v>6</v>
      </c>
      <c r="AI165" s="694"/>
      <c r="AJ165" s="695"/>
      <c r="AO165" s="738"/>
      <c r="AP165" s="709"/>
      <c r="AQ165" s="709"/>
      <c r="AR165" s="709"/>
      <c r="AS165" s="739"/>
      <c r="AT165" s="722"/>
      <c r="AU165" s="723"/>
      <c r="AV165" s="723"/>
      <c r="AW165" s="723"/>
      <c r="AX165" s="723"/>
      <c r="AY165" s="723"/>
      <c r="AZ165" s="723"/>
      <c r="BA165" s="723"/>
      <c r="BB165" s="723"/>
      <c r="BC165" s="723"/>
      <c r="BD165" s="723"/>
      <c r="BE165" s="723"/>
      <c r="BF165" s="723"/>
      <c r="BG165" s="724"/>
      <c r="BH165" s="708"/>
      <c r="BI165" s="709"/>
      <c r="BJ165" s="709"/>
      <c r="BK165" s="709"/>
      <c r="BL165" s="710"/>
      <c r="BM165" s="201"/>
      <c r="BN165" s="240"/>
    </row>
    <row r="166" spans="1:66">
      <c r="G166" s="745"/>
      <c r="H166" s="697"/>
      <c r="I166" s="697"/>
      <c r="J166" s="697"/>
      <c r="K166" s="697"/>
      <c r="L166" s="697"/>
      <c r="M166" s="697"/>
      <c r="N166" s="697"/>
      <c r="O166" s="746"/>
      <c r="P166" s="696"/>
      <c r="Q166" s="697"/>
      <c r="R166" s="746"/>
      <c r="S166" s="696"/>
      <c r="T166" s="697"/>
      <c r="U166" s="746"/>
      <c r="V166" s="696"/>
      <c r="W166" s="697"/>
      <c r="X166" s="697"/>
      <c r="Y166" s="697"/>
      <c r="Z166" s="697"/>
      <c r="AA166" s="697"/>
      <c r="AB166" s="697"/>
      <c r="AC166" s="697"/>
      <c r="AD166" s="746"/>
      <c r="AE166" s="696"/>
      <c r="AF166" s="697"/>
      <c r="AG166" s="746"/>
      <c r="AH166" s="696"/>
      <c r="AI166" s="697"/>
      <c r="AJ166" s="698"/>
      <c r="AO166" s="738"/>
      <c r="AP166" s="709"/>
      <c r="AQ166" s="709"/>
      <c r="AR166" s="709"/>
      <c r="AS166" s="739"/>
      <c r="AT166" s="722"/>
      <c r="AU166" s="723"/>
      <c r="AV166" s="723"/>
      <c r="AW166" s="723"/>
      <c r="AX166" s="723"/>
      <c r="AY166" s="723"/>
      <c r="AZ166" s="723"/>
      <c r="BA166" s="723"/>
      <c r="BB166" s="723"/>
      <c r="BC166" s="723"/>
      <c r="BD166" s="723"/>
      <c r="BE166" s="723"/>
      <c r="BF166" s="723"/>
      <c r="BG166" s="724"/>
      <c r="BH166" s="708"/>
      <c r="BI166" s="709"/>
      <c r="BJ166" s="709"/>
      <c r="BK166" s="709"/>
      <c r="BL166" s="710"/>
      <c r="BM166" s="201"/>
      <c r="BN166" s="240"/>
    </row>
    <row r="167" spans="1:66" ht="16.5" thickBot="1">
      <c r="G167" s="753"/>
      <c r="H167" s="751"/>
      <c r="I167" s="751"/>
      <c r="J167" s="751"/>
      <c r="K167" s="751"/>
      <c r="L167" s="751"/>
      <c r="M167" s="751"/>
      <c r="N167" s="751"/>
      <c r="O167" s="752"/>
      <c r="P167" s="750"/>
      <c r="Q167" s="751"/>
      <c r="R167" s="752"/>
      <c r="S167" s="750"/>
      <c r="T167" s="751"/>
      <c r="U167" s="752"/>
      <c r="V167" s="750"/>
      <c r="W167" s="751"/>
      <c r="X167" s="751"/>
      <c r="Y167" s="751"/>
      <c r="Z167" s="751"/>
      <c r="AA167" s="751"/>
      <c r="AB167" s="751"/>
      <c r="AC167" s="751"/>
      <c r="AD167" s="752"/>
      <c r="AE167" s="750"/>
      <c r="AF167" s="751"/>
      <c r="AG167" s="752"/>
      <c r="AH167" s="750"/>
      <c r="AI167" s="751"/>
      <c r="AJ167" s="800"/>
      <c r="AO167" s="740"/>
      <c r="AP167" s="712"/>
      <c r="AQ167" s="712"/>
      <c r="AR167" s="712"/>
      <c r="AS167" s="741"/>
      <c r="AT167" s="725"/>
      <c r="AU167" s="726"/>
      <c r="AV167" s="726"/>
      <c r="AW167" s="726"/>
      <c r="AX167" s="726"/>
      <c r="AY167" s="726"/>
      <c r="AZ167" s="726"/>
      <c r="BA167" s="726"/>
      <c r="BB167" s="726"/>
      <c r="BC167" s="726"/>
      <c r="BD167" s="726"/>
      <c r="BE167" s="726"/>
      <c r="BF167" s="726"/>
      <c r="BG167" s="727"/>
      <c r="BH167" s="711"/>
      <c r="BI167" s="712"/>
      <c r="BJ167" s="712"/>
      <c r="BK167" s="712"/>
      <c r="BL167" s="713"/>
      <c r="BM167" s="201"/>
      <c r="BN167" s="240"/>
    </row>
    <row r="168" spans="1:66"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L168" s="186"/>
      <c r="BM168" s="186"/>
    </row>
    <row r="169" spans="1:66">
      <c r="G169" s="688" t="s">
        <v>177</v>
      </c>
      <c r="H169" s="688"/>
      <c r="I169" s="688"/>
      <c r="J169" s="688"/>
      <c r="K169" s="688"/>
      <c r="L169" s="688"/>
      <c r="M169" s="688"/>
      <c r="N169" s="688"/>
      <c r="O169" s="688"/>
      <c r="P169" s="688"/>
      <c r="Q169" s="688"/>
      <c r="R169" s="688"/>
      <c r="S169" s="688"/>
      <c r="T169" s="688"/>
      <c r="U169" s="688"/>
      <c r="V169" s="688"/>
      <c r="W169" s="688"/>
      <c r="X169" s="688"/>
      <c r="Y169" s="688"/>
      <c r="Z169" s="688"/>
      <c r="AA169" s="688"/>
      <c r="AB169" s="688"/>
      <c r="AC169" s="688"/>
      <c r="AD169" s="688"/>
      <c r="AE169" s="688"/>
      <c r="AF169" s="688"/>
      <c r="AG169" s="688"/>
      <c r="AH169" s="688"/>
      <c r="AI169" s="688"/>
      <c r="AJ169" s="688"/>
      <c r="AK169" s="688"/>
      <c r="AL169" s="688"/>
      <c r="AM169" s="688"/>
      <c r="AN169" s="688"/>
      <c r="AO169" s="688"/>
      <c r="AP169" s="688"/>
      <c r="AQ169" s="688"/>
      <c r="AR169" s="688"/>
      <c r="AS169" s="688"/>
      <c r="AT169" s="688"/>
      <c r="AU169" s="688"/>
      <c r="AV169" s="688"/>
      <c r="AW169" s="688"/>
      <c r="AX169" s="688"/>
      <c r="AY169" s="688"/>
      <c r="AZ169" s="688"/>
      <c r="BA169" s="688"/>
      <c r="BB169" s="688"/>
      <c r="BC169" s="688"/>
      <c r="BD169" s="688"/>
      <c r="BE169" s="688"/>
      <c r="BF169" s="688"/>
      <c r="BG169" s="688"/>
      <c r="BH169" s="688"/>
      <c r="BI169" s="688"/>
      <c r="BJ169" s="688"/>
      <c r="BK169" s="688"/>
      <c r="BL169" s="688"/>
      <c r="BM169" s="186"/>
    </row>
    <row r="170" spans="1:66" s="254" customFormat="1" ht="24.75" customHeight="1">
      <c r="B170" s="255"/>
      <c r="C170" s="255"/>
      <c r="D170" s="255"/>
      <c r="E170" s="255"/>
      <c r="F170" s="255"/>
      <c r="G170" s="692"/>
      <c r="H170" s="692"/>
      <c r="I170" s="692"/>
      <c r="J170" s="692"/>
      <c r="K170" s="692"/>
      <c r="L170" s="692"/>
      <c r="M170" s="692"/>
      <c r="N170" s="692"/>
      <c r="O170" s="692"/>
      <c r="P170" s="692"/>
      <c r="Q170" s="692"/>
      <c r="R170" s="692"/>
      <c r="S170" s="692"/>
      <c r="T170" s="692"/>
      <c r="U170" s="692"/>
      <c r="V170" s="692"/>
      <c r="W170" s="692"/>
      <c r="X170" s="692"/>
      <c r="Y170" s="692"/>
      <c r="Z170" s="692"/>
      <c r="AA170" s="692"/>
      <c r="AB170" s="692"/>
      <c r="AC170" s="692"/>
      <c r="AD170" s="692"/>
      <c r="AE170" s="692"/>
      <c r="AF170" s="692"/>
      <c r="AG170" s="692"/>
      <c r="AH170" s="692"/>
      <c r="AI170" s="692"/>
      <c r="AJ170" s="692"/>
      <c r="AK170" s="692"/>
      <c r="AL170" s="692"/>
      <c r="AM170" s="692"/>
      <c r="AN170" s="692"/>
      <c r="AO170" s="692"/>
      <c r="AP170" s="692"/>
      <c r="AQ170" s="692"/>
      <c r="AR170" s="692"/>
      <c r="AS170" s="692"/>
      <c r="AT170" s="692"/>
      <c r="AU170" s="692"/>
      <c r="AV170" s="692"/>
      <c r="AW170" s="692"/>
      <c r="AX170" s="692"/>
      <c r="AY170" s="692"/>
      <c r="AZ170" s="692"/>
      <c r="BA170" s="692"/>
      <c r="BB170" s="692"/>
      <c r="BC170" s="692"/>
      <c r="BD170" s="692"/>
      <c r="BE170" s="692"/>
      <c r="BF170" s="692"/>
      <c r="BG170" s="692"/>
      <c r="BH170" s="692"/>
      <c r="BI170" s="692"/>
      <c r="BJ170" s="692"/>
      <c r="BK170" s="692"/>
      <c r="BL170" s="692"/>
      <c r="BM170" s="256"/>
      <c r="BN170" s="255"/>
    </row>
    <row r="171" spans="1:66" s="254" customFormat="1" ht="27.75" hidden="1" customHeight="1">
      <c r="G171" s="692"/>
      <c r="H171" s="692"/>
      <c r="I171" s="692"/>
      <c r="J171" s="692"/>
      <c r="K171" s="692"/>
      <c r="L171" s="692"/>
      <c r="M171" s="692"/>
      <c r="N171" s="692"/>
      <c r="O171" s="692"/>
      <c r="P171" s="692"/>
      <c r="Q171" s="692"/>
      <c r="R171" s="692"/>
      <c r="S171" s="692"/>
      <c r="T171" s="692"/>
      <c r="U171" s="692"/>
      <c r="V171" s="692"/>
      <c r="W171" s="692"/>
      <c r="X171" s="692"/>
      <c r="Y171" s="692"/>
      <c r="Z171" s="692"/>
      <c r="AA171" s="692"/>
      <c r="AB171" s="692"/>
      <c r="AC171" s="692"/>
      <c r="AD171" s="692"/>
      <c r="AE171" s="692"/>
      <c r="AF171" s="692"/>
      <c r="AG171" s="692"/>
      <c r="AH171" s="692"/>
      <c r="AI171" s="692"/>
      <c r="AJ171" s="692"/>
      <c r="AK171" s="692"/>
      <c r="AL171" s="692"/>
      <c r="AM171" s="692"/>
      <c r="AN171" s="692"/>
      <c r="AO171" s="692"/>
      <c r="AP171" s="692"/>
      <c r="AQ171" s="692"/>
      <c r="AR171" s="692"/>
      <c r="AS171" s="692"/>
      <c r="AT171" s="692"/>
      <c r="AU171" s="692"/>
      <c r="AV171" s="692"/>
      <c r="AW171" s="692"/>
      <c r="AX171" s="692"/>
      <c r="AY171" s="692"/>
      <c r="AZ171" s="692"/>
      <c r="BA171" s="692"/>
      <c r="BB171" s="692"/>
      <c r="BC171" s="692"/>
      <c r="BD171" s="692"/>
      <c r="BE171" s="692"/>
      <c r="BF171" s="692"/>
      <c r="BG171" s="692"/>
      <c r="BH171" s="692"/>
      <c r="BI171" s="692"/>
      <c r="BJ171" s="692"/>
      <c r="BK171" s="692"/>
      <c r="BL171" s="692"/>
      <c r="BM171" s="256"/>
      <c r="BN171" s="255"/>
    </row>
    <row r="172" spans="1:66" s="254" customFormat="1" ht="27.75" customHeight="1">
      <c r="G172" s="692" t="s">
        <v>205</v>
      </c>
      <c r="H172" s="692"/>
      <c r="I172" s="692"/>
      <c r="J172" s="692"/>
      <c r="K172" s="692"/>
      <c r="L172" s="692"/>
      <c r="M172" s="692"/>
      <c r="N172" s="692"/>
      <c r="O172" s="692"/>
      <c r="P172" s="692"/>
      <c r="Q172" s="692"/>
      <c r="R172" s="692"/>
      <c r="S172" s="692"/>
      <c r="T172" s="692"/>
      <c r="U172" s="692"/>
      <c r="V172" s="692"/>
      <c r="W172" s="692"/>
      <c r="X172" s="692"/>
      <c r="Y172" s="692"/>
      <c r="Z172" s="692"/>
      <c r="AA172" s="692"/>
      <c r="AB172" s="692"/>
      <c r="AC172" s="692"/>
      <c r="AD172" s="692"/>
      <c r="AE172" s="692"/>
      <c r="AF172" s="692"/>
      <c r="AG172" s="692"/>
      <c r="AH172" s="692"/>
      <c r="AI172" s="692"/>
      <c r="AJ172" s="692"/>
      <c r="AK172" s="692"/>
      <c r="AL172" s="692"/>
      <c r="AM172" s="692"/>
      <c r="AN172" s="692"/>
      <c r="AO172" s="692"/>
      <c r="AP172" s="692"/>
      <c r="AQ172" s="692"/>
      <c r="AR172" s="692"/>
      <c r="AS172" s="692"/>
      <c r="AT172" s="692"/>
      <c r="AU172" s="692"/>
      <c r="AV172" s="692"/>
      <c r="AW172" s="692"/>
      <c r="AX172" s="692"/>
      <c r="AY172" s="692"/>
      <c r="AZ172" s="692"/>
      <c r="BA172" s="692"/>
      <c r="BB172" s="692"/>
      <c r="BC172" s="692"/>
      <c r="BD172" s="692"/>
      <c r="BE172" s="692"/>
      <c r="BF172" s="692"/>
      <c r="BG172" s="692"/>
      <c r="BH172" s="692"/>
      <c r="BI172" s="692"/>
      <c r="BJ172" s="692"/>
      <c r="BK172" s="692"/>
      <c r="BL172" s="692"/>
      <c r="BM172" s="256"/>
      <c r="BN172" s="255"/>
    </row>
    <row r="173" spans="1:66" s="257" customFormat="1" ht="16.5" customHeight="1">
      <c r="B173" s="258"/>
      <c r="C173" s="258"/>
      <c r="D173" s="258"/>
      <c r="E173" s="258"/>
      <c r="F173" s="258"/>
      <c r="G173" s="749" t="s">
        <v>178</v>
      </c>
      <c r="H173" s="749"/>
      <c r="I173" s="749"/>
      <c r="J173" s="749"/>
      <c r="K173" s="749"/>
      <c r="L173" s="749"/>
      <c r="M173" s="749"/>
      <c r="N173" s="749"/>
      <c r="O173" s="749"/>
      <c r="P173" s="749"/>
      <c r="Q173" s="749"/>
      <c r="R173" s="749"/>
      <c r="S173" s="749"/>
      <c r="T173" s="749"/>
      <c r="U173" s="749"/>
      <c r="V173" s="749"/>
      <c r="W173" s="749"/>
      <c r="X173" s="749"/>
      <c r="Y173" s="749"/>
      <c r="Z173" s="749"/>
      <c r="AA173" s="749"/>
      <c r="AB173" s="749"/>
      <c r="AC173" s="749"/>
      <c r="AD173" s="749"/>
      <c r="AE173" s="749"/>
      <c r="AF173" s="749"/>
      <c r="AG173" s="749"/>
      <c r="AH173" s="749"/>
      <c r="AI173" s="749"/>
      <c r="AJ173" s="749"/>
      <c r="AK173" s="749"/>
      <c r="AL173" s="749"/>
      <c r="AM173" s="749"/>
      <c r="AN173" s="749"/>
      <c r="AO173" s="749"/>
      <c r="AP173" s="749"/>
      <c r="AQ173" s="749"/>
      <c r="AR173" s="749"/>
      <c r="AS173" s="749"/>
      <c r="AT173" s="749"/>
      <c r="AU173" s="749"/>
      <c r="AV173" s="749"/>
      <c r="AW173" s="749"/>
      <c r="AX173" s="749"/>
      <c r="AY173" s="749"/>
      <c r="AZ173" s="749"/>
      <c r="BA173" s="749"/>
      <c r="BB173" s="749"/>
      <c r="BC173" s="749"/>
      <c r="BD173" s="749"/>
      <c r="BE173" s="749"/>
      <c r="BF173" s="749"/>
      <c r="BG173" s="749"/>
      <c r="BH173" s="749"/>
      <c r="BI173" s="749"/>
      <c r="BJ173" s="749"/>
      <c r="BK173" s="749"/>
      <c r="BL173" s="749"/>
      <c r="BM173" s="259"/>
      <c r="BN173" s="258"/>
    </row>
    <row r="174" spans="1:66" s="257" customFormat="1" ht="23.25" hidden="1" customHeight="1">
      <c r="B174" s="258"/>
      <c r="C174" s="258"/>
      <c r="D174" s="258"/>
      <c r="E174" s="258"/>
      <c r="F174" s="258"/>
      <c r="G174" s="749" t="s">
        <v>178</v>
      </c>
      <c r="H174" s="749"/>
      <c r="I174" s="749"/>
      <c r="J174" s="749"/>
      <c r="K174" s="749"/>
      <c r="L174" s="749"/>
      <c r="M174" s="749"/>
      <c r="N174" s="749"/>
      <c r="O174" s="749"/>
      <c r="P174" s="749"/>
      <c r="Q174" s="749"/>
      <c r="R174" s="749"/>
      <c r="S174" s="749"/>
      <c r="T174" s="749"/>
      <c r="U174" s="749"/>
      <c r="V174" s="749"/>
      <c r="W174" s="749"/>
      <c r="X174" s="749"/>
      <c r="Y174" s="749"/>
      <c r="Z174" s="749"/>
      <c r="AA174" s="749"/>
      <c r="AB174" s="749"/>
      <c r="AC174" s="749"/>
      <c r="AD174" s="749"/>
      <c r="AE174" s="749"/>
      <c r="AF174" s="749"/>
      <c r="AG174" s="749"/>
      <c r="AH174" s="749"/>
      <c r="AI174" s="749"/>
      <c r="AJ174" s="749"/>
      <c r="AK174" s="749"/>
      <c r="AL174" s="749"/>
      <c r="AM174" s="749"/>
      <c r="AN174" s="749"/>
      <c r="AO174" s="749"/>
      <c r="AP174" s="749"/>
      <c r="AQ174" s="749"/>
      <c r="AR174" s="749"/>
      <c r="AS174" s="749"/>
      <c r="AT174" s="749"/>
      <c r="AU174" s="749"/>
      <c r="AV174" s="749"/>
      <c r="AW174" s="749"/>
      <c r="AX174" s="749"/>
      <c r="AY174" s="749"/>
      <c r="AZ174" s="749"/>
      <c r="BA174" s="749"/>
      <c r="BB174" s="749"/>
      <c r="BC174" s="749"/>
      <c r="BD174" s="749"/>
      <c r="BE174" s="749"/>
      <c r="BF174" s="749"/>
      <c r="BG174" s="749"/>
      <c r="BH174" s="749"/>
      <c r="BI174" s="749"/>
      <c r="BJ174" s="749"/>
      <c r="BK174" s="749"/>
      <c r="BL174" s="749"/>
      <c r="BM174" s="259"/>
      <c r="BN174" s="258"/>
    </row>
    <row r="175" spans="1:66" s="257" customFormat="1" ht="23.25" hidden="1" customHeight="1">
      <c r="B175" s="258"/>
      <c r="C175" s="258"/>
      <c r="D175" s="258"/>
      <c r="E175" s="258"/>
      <c r="F175" s="258"/>
      <c r="G175" s="749" t="s">
        <v>178</v>
      </c>
      <c r="H175" s="749"/>
      <c r="I175" s="749"/>
      <c r="J175" s="749"/>
      <c r="K175" s="749"/>
      <c r="L175" s="749"/>
      <c r="M175" s="749"/>
      <c r="N175" s="749"/>
      <c r="O175" s="749"/>
      <c r="P175" s="749"/>
      <c r="Q175" s="749"/>
      <c r="R175" s="749"/>
      <c r="S175" s="749"/>
      <c r="T175" s="749"/>
      <c r="U175" s="749"/>
      <c r="V175" s="749"/>
      <c r="W175" s="749"/>
      <c r="X175" s="749"/>
      <c r="Y175" s="749"/>
      <c r="Z175" s="749"/>
      <c r="AA175" s="749"/>
      <c r="AB175" s="749"/>
      <c r="AC175" s="749"/>
      <c r="AD175" s="749"/>
      <c r="AE175" s="749"/>
      <c r="AF175" s="749"/>
      <c r="AG175" s="749"/>
      <c r="AH175" s="749"/>
      <c r="AI175" s="749"/>
      <c r="AJ175" s="749"/>
      <c r="AK175" s="749"/>
      <c r="AL175" s="749"/>
      <c r="AM175" s="749"/>
      <c r="AN175" s="749"/>
      <c r="AO175" s="749"/>
      <c r="AP175" s="749"/>
      <c r="AQ175" s="749"/>
      <c r="AR175" s="749"/>
      <c r="AS175" s="749"/>
      <c r="AT175" s="749"/>
      <c r="AU175" s="749"/>
      <c r="AV175" s="749"/>
      <c r="AW175" s="749"/>
      <c r="AX175" s="749"/>
      <c r="AY175" s="749"/>
      <c r="AZ175" s="749"/>
      <c r="BA175" s="749"/>
      <c r="BB175" s="749"/>
      <c r="BC175" s="749"/>
      <c r="BD175" s="749"/>
      <c r="BE175" s="749"/>
      <c r="BF175" s="749"/>
      <c r="BG175" s="749"/>
      <c r="BH175" s="749"/>
      <c r="BI175" s="749"/>
      <c r="BJ175" s="749"/>
      <c r="BK175" s="749"/>
      <c r="BL175" s="749"/>
      <c r="BM175" s="259"/>
      <c r="BN175" s="258"/>
    </row>
    <row r="176" spans="1:66" s="260" customFormat="1" ht="18" customHeight="1">
      <c r="B176" s="261"/>
      <c r="C176" s="261"/>
      <c r="D176" s="261"/>
      <c r="E176" s="261"/>
      <c r="F176" s="261"/>
      <c r="G176" s="262" t="s">
        <v>179</v>
      </c>
      <c r="H176" s="262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262"/>
      <c r="AD176" s="262"/>
      <c r="AE176" s="262"/>
      <c r="AF176" s="262"/>
      <c r="AG176" s="262"/>
      <c r="AH176" s="262"/>
      <c r="AI176" s="262"/>
      <c r="AJ176" s="262"/>
      <c r="AK176" s="262"/>
      <c r="AL176" s="262"/>
      <c r="AM176" s="262"/>
      <c r="AN176" s="262"/>
      <c r="AO176" s="262"/>
      <c r="AP176" s="262"/>
      <c r="AQ176" s="262"/>
      <c r="AR176" s="262"/>
      <c r="AS176" s="262"/>
      <c r="AT176" s="262"/>
      <c r="AU176" s="261"/>
      <c r="AV176" s="261"/>
      <c r="AW176" s="261"/>
      <c r="AX176" s="261"/>
      <c r="AY176" s="261"/>
      <c r="AZ176" s="261"/>
      <c r="BA176" s="261"/>
      <c r="BB176" s="261"/>
      <c r="BC176" s="261"/>
      <c r="BD176" s="261"/>
      <c r="BE176" s="261"/>
      <c r="BF176" s="261"/>
      <c r="BG176" s="261"/>
      <c r="BH176" s="261"/>
      <c r="BI176" s="261"/>
      <c r="BJ176" s="261"/>
      <c r="BK176" s="261"/>
      <c r="BL176" s="261"/>
      <c r="BM176" s="261"/>
      <c r="BN176" s="261"/>
    </row>
    <row r="177" spans="1:66" s="260" customFormat="1" ht="24.75" customHeight="1">
      <c r="B177" s="161"/>
      <c r="C177" s="161"/>
      <c r="D177" s="161"/>
      <c r="E177" s="161"/>
      <c r="F177" s="161"/>
      <c r="G177" s="161" t="s">
        <v>223</v>
      </c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264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</row>
    <row r="178" spans="1:66" s="260" customFormat="1" ht="12.75">
      <c r="A178" s="161"/>
    </row>
    <row r="179" spans="1:66" s="260" customFormat="1" ht="24.75" customHeight="1">
      <c r="B179" s="161"/>
      <c r="C179" s="161"/>
      <c r="D179" s="161"/>
      <c r="E179" s="161"/>
      <c r="F179" s="161"/>
      <c r="G179" s="161" t="s">
        <v>181</v>
      </c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</row>
    <row r="180" spans="1:66" s="260" customFormat="1" ht="18" customHeight="1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  <c r="BA180" s="186"/>
      <c r="BB180" s="186"/>
      <c r="BC180" s="186"/>
      <c r="BD180" s="186"/>
      <c r="BE180" s="186"/>
      <c r="BF180" s="186"/>
      <c r="BG180" s="186"/>
      <c r="BH180" s="186"/>
      <c r="BI180" s="186"/>
      <c r="BJ180" s="186"/>
      <c r="BK180" s="186"/>
      <c r="BL180" s="186"/>
      <c r="BM180" s="186"/>
      <c r="BN180" s="186"/>
    </row>
    <row r="181" spans="1:66" s="260" customFormat="1" ht="24.75" hidden="1" customHeight="1">
      <c r="A181" s="715"/>
      <c r="B181" s="715"/>
      <c r="C181" s="715"/>
      <c r="D181" s="715"/>
      <c r="E181" s="715"/>
      <c r="F181" s="715"/>
      <c r="G181" s="715"/>
      <c r="H181" s="715"/>
      <c r="I181" s="715"/>
      <c r="J181" s="715"/>
      <c r="K181" s="715"/>
      <c r="L181" s="715"/>
      <c r="M181" s="715"/>
      <c r="N181" s="715"/>
      <c r="O181" s="715"/>
      <c r="P181" s="715"/>
      <c r="Q181" s="715"/>
      <c r="R181" s="715"/>
      <c r="S181" s="715"/>
      <c r="T181" s="715"/>
      <c r="U181" s="715"/>
      <c r="V181" s="715"/>
      <c r="W181" s="715"/>
      <c r="X181" s="715"/>
      <c r="Y181" s="715"/>
      <c r="Z181" s="715"/>
      <c r="AA181" s="715"/>
      <c r="AB181" s="715"/>
      <c r="AC181" s="715"/>
      <c r="AD181" s="715"/>
      <c r="AE181" s="715"/>
      <c r="AF181" s="715"/>
      <c r="AG181" s="715"/>
      <c r="AH181" s="715"/>
      <c r="AI181" s="715"/>
      <c r="AJ181" s="715"/>
      <c r="AK181" s="715"/>
      <c r="AL181" s="715"/>
      <c r="AM181" s="715"/>
      <c r="AN181" s="715"/>
      <c r="AO181" s="715"/>
      <c r="AP181" s="715"/>
      <c r="AQ181" s="715"/>
      <c r="AR181" s="715"/>
      <c r="AS181" s="715"/>
      <c r="AT181" s="715"/>
      <c r="AU181" s="715"/>
      <c r="AV181" s="715"/>
      <c r="AW181" s="715"/>
      <c r="AX181" s="715"/>
      <c r="AY181" s="715"/>
      <c r="AZ181" s="715"/>
      <c r="BA181" s="715"/>
      <c r="BB181" s="715"/>
      <c r="BC181" s="715"/>
      <c r="BD181" s="715"/>
      <c r="BE181" s="715"/>
      <c r="BF181" s="715"/>
      <c r="BG181" s="715"/>
      <c r="BH181" s="715"/>
      <c r="BI181" s="715"/>
      <c r="BJ181" s="715"/>
      <c r="BK181" s="715"/>
      <c r="BL181" s="715"/>
      <c r="BM181" s="715"/>
      <c r="BN181" s="715"/>
    </row>
    <row r="182" spans="1:66" ht="11.1" customHeight="1">
      <c r="A182" s="155"/>
      <c r="B182" s="155"/>
      <c r="C182" s="155"/>
      <c r="D182" s="357" t="s">
        <v>224</v>
      </c>
      <c r="E182" s="357"/>
      <c r="F182" s="357"/>
      <c r="G182" s="357"/>
      <c r="H182" s="357"/>
      <c r="I182" s="357"/>
      <c r="J182" s="357"/>
      <c r="K182" s="357"/>
      <c r="L182" s="357"/>
      <c r="M182" s="357"/>
      <c r="N182" s="357"/>
      <c r="O182" s="357"/>
      <c r="P182" s="357"/>
      <c r="Q182" s="357"/>
      <c r="R182" s="357"/>
      <c r="S182" s="357"/>
      <c r="T182" s="687"/>
      <c r="U182" s="687"/>
      <c r="V182" s="687"/>
      <c r="W182" s="687"/>
      <c r="X182" s="687"/>
      <c r="Y182" s="687"/>
      <c r="Z182" s="188"/>
      <c r="AA182" s="188"/>
      <c r="AB182" s="357" t="s">
        <v>225</v>
      </c>
      <c r="AC182" s="357"/>
      <c r="AD182" s="357"/>
      <c r="AE182" s="357"/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AR182" s="357"/>
      <c r="AS182" s="188"/>
      <c r="AT182" s="188"/>
      <c r="AU182" s="188"/>
      <c r="AV182" s="357" t="s">
        <v>226</v>
      </c>
      <c r="AW182" s="357"/>
      <c r="AX182" s="357"/>
      <c r="AY182" s="357"/>
      <c r="AZ182" s="357"/>
      <c r="BA182" s="357"/>
      <c r="BB182" s="357"/>
      <c r="BC182" s="357"/>
      <c r="BD182" s="357"/>
      <c r="BE182" s="357"/>
      <c r="BF182" s="357"/>
      <c r="BG182" s="357"/>
      <c r="BH182" s="357"/>
      <c r="BI182" s="357"/>
      <c r="BJ182" s="357"/>
      <c r="BK182" s="357"/>
      <c r="BL182" s="357"/>
      <c r="BM182" s="357"/>
      <c r="BN182" s="357"/>
    </row>
    <row r="183" spans="1:66" ht="11.1" customHeight="1">
      <c r="A183" s="155"/>
      <c r="B183" s="155"/>
      <c r="C183" s="155"/>
      <c r="D183" s="357"/>
      <c r="E183" s="357"/>
      <c r="F183" s="357"/>
      <c r="G183" s="357"/>
      <c r="H183" s="357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687"/>
      <c r="U183" s="687"/>
      <c r="V183" s="687"/>
      <c r="W183" s="687"/>
      <c r="X183" s="687"/>
      <c r="Y183" s="687"/>
      <c r="Z183" s="188"/>
      <c r="AA183" s="188"/>
      <c r="AB183" s="357"/>
      <c r="AC183" s="357"/>
      <c r="AD183" s="357"/>
      <c r="AE183" s="357"/>
      <c r="AF183" s="357"/>
      <c r="AG183" s="357"/>
      <c r="AH183" s="357"/>
      <c r="AI183" s="357"/>
      <c r="AJ183" s="357"/>
      <c r="AK183" s="357"/>
      <c r="AL183" s="357"/>
      <c r="AM183" s="357"/>
      <c r="AN183" s="357"/>
      <c r="AO183" s="357"/>
      <c r="AP183" s="357"/>
      <c r="AQ183" s="357"/>
      <c r="AR183" s="357"/>
      <c r="AS183" s="188"/>
      <c r="AT183" s="188"/>
      <c r="AU183" s="188"/>
      <c r="AV183" s="357"/>
      <c r="AW183" s="357"/>
      <c r="AX183" s="357"/>
      <c r="AY183" s="357"/>
      <c r="AZ183" s="357"/>
      <c r="BA183" s="357"/>
      <c r="BB183" s="357"/>
      <c r="BC183" s="357"/>
      <c r="BD183" s="357"/>
      <c r="BE183" s="357"/>
      <c r="BF183" s="357"/>
      <c r="BG183" s="357"/>
      <c r="BH183" s="357"/>
      <c r="BI183" s="357"/>
      <c r="BJ183" s="357"/>
      <c r="BK183" s="357"/>
      <c r="BL183" s="357"/>
      <c r="BM183" s="357"/>
      <c r="BN183" s="357"/>
    </row>
    <row r="184" spans="1:66" ht="11.1" customHeight="1">
      <c r="A184" s="155"/>
      <c r="B184" s="155"/>
      <c r="C184" s="155"/>
      <c r="D184" s="357"/>
      <c r="E184" s="357"/>
      <c r="F184" s="357"/>
      <c r="G184" s="357"/>
      <c r="H184" s="357"/>
      <c r="I184" s="357"/>
      <c r="J184" s="357"/>
      <c r="K184" s="357"/>
      <c r="L184" s="357"/>
      <c r="M184" s="357"/>
      <c r="N184" s="357"/>
      <c r="O184" s="357"/>
      <c r="P184" s="357"/>
      <c r="Q184" s="357"/>
      <c r="R184" s="357"/>
      <c r="S184" s="357"/>
      <c r="T184" s="687"/>
      <c r="U184" s="687"/>
      <c r="V184" s="687"/>
      <c r="W184" s="687"/>
      <c r="X184" s="687"/>
      <c r="Y184" s="687"/>
      <c r="Z184" s="188"/>
      <c r="AA184" s="188"/>
      <c r="AB184" s="357"/>
      <c r="AC184" s="357"/>
      <c r="AD184" s="357"/>
      <c r="AE184" s="357"/>
      <c r="AF184" s="357"/>
      <c r="AG184" s="357"/>
      <c r="AH184" s="357"/>
      <c r="AI184" s="357"/>
      <c r="AJ184" s="357"/>
      <c r="AK184" s="357"/>
      <c r="AL184" s="357"/>
      <c r="AM184" s="357"/>
      <c r="AN184" s="357"/>
      <c r="AO184" s="357"/>
      <c r="AP184" s="357"/>
      <c r="AQ184" s="357"/>
      <c r="AR184" s="357"/>
      <c r="AS184" s="188"/>
      <c r="AT184" s="188"/>
      <c r="AU184" s="188"/>
      <c r="AV184" s="357"/>
      <c r="AW184" s="357"/>
      <c r="AX184" s="357"/>
      <c r="AY184" s="357"/>
      <c r="AZ184" s="357"/>
      <c r="BA184" s="357"/>
      <c r="BB184" s="357"/>
      <c r="BC184" s="357"/>
      <c r="BD184" s="357"/>
      <c r="BE184" s="357"/>
      <c r="BF184" s="357"/>
      <c r="BG184" s="357"/>
      <c r="BH184" s="357"/>
      <c r="BI184" s="357"/>
      <c r="BJ184" s="357"/>
      <c r="BK184" s="357"/>
      <c r="BL184" s="357"/>
      <c r="BM184" s="357"/>
      <c r="BN184" s="357"/>
    </row>
    <row r="185" spans="1:66" ht="11.1" customHeight="1">
      <c r="A185" s="155"/>
      <c r="B185" s="155"/>
      <c r="C185" s="155"/>
      <c r="D185" s="357"/>
      <c r="E185" s="357"/>
      <c r="F185" s="357"/>
      <c r="G185" s="357"/>
      <c r="H185" s="357"/>
      <c r="I185" s="357"/>
      <c r="J185" s="357"/>
      <c r="K185" s="357"/>
      <c r="L185" s="357"/>
      <c r="M185" s="357"/>
      <c r="N185" s="357"/>
      <c r="O185" s="357"/>
      <c r="P185" s="357"/>
      <c r="Q185" s="357"/>
      <c r="R185" s="357"/>
      <c r="S185" s="357"/>
      <c r="T185" s="687"/>
      <c r="U185" s="687"/>
      <c r="V185" s="687"/>
      <c r="W185" s="687"/>
      <c r="X185" s="687"/>
      <c r="Y185" s="687"/>
      <c r="Z185" s="188"/>
      <c r="AA185" s="188"/>
      <c r="AB185" s="357"/>
      <c r="AC185" s="357"/>
      <c r="AD185" s="357"/>
      <c r="AE185" s="357"/>
      <c r="AF185" s="357"/>
      <c r="AG185" s="357"/>
      <c r="AH185" s="357"/>
      <c r="AI185" s="357"/>
      <c r="AJ185" s="357"/>
      <c r="AK185" s="357"/>
      <c r="AL185" s="357"/>
      <c r="AM185" s="357"/>
      <c r="AN185" s="357"/>
      <c r="AO185" s="357"/>
      <c r="AP185" s="357"/>
      <c r="AQ185" s="357"/>
      <c r="AR185" s="357"/>
      <c r="AS185" s="188"/>
      <c r="AT185" s="188"/>
      <c r="AU185" s="188"/>
      <c r="AV185" s="357"/>
      <c r="AW185" s="357"/>
      <c r="AX185" s="357"/>
      <c r="AY185" s="357"/>
      <c r="AZ185" s="357"/>
      <c r="BA185" s="357"/>
      <c r="BB185" s="357"/>
      <c r="BC185" s="357"/>
      <c r="BD185" s="357"/>
      <c r="BE185" s="357"/>
      <c r="BF185" s="357"/>
      <c r="BG185" s="357"/>
      <c r="BH185" s="357"/>
      <c r="BI185" s="357"/>
      <c r="BJ185" s="357"/>
      <c r="BK185" s="357"/>
      <c r="BL185" s="357"/>
      <c r="BM185" s="357"/>
      <c r="BN185" s="357"/>
    </row>
    <row r="186" spans="1:66" ht="22.5" customHeight="1">
      <c r="D186" s="357"/>
      <c r="E186" s="357"/>
      <c r="F186" s="357"/>
      <c r="G186" s="357"/>
      <c r="H186" s="357"/>
      <c r="I186" s="357"/>
      <c r="J186" s="357"/>
      <c r="K186" s="357"/>
      <c r="L186" s="357"/>
      <c r="M186" s="357"/>
      <c r="N186" s="357"/>
      <c r="O186" s="357"/>
      <c r="P186" s="357"/>
      <c r="Q186" s="357"/>
      <c r="R186" s="357"/>
      <c r="S186" s="357"/>
      <c r="Z186" s="188"/>
      <c r="AA186" s="188"/>
      <c r="AB186" s="357"/>
      <c r="AC186" s="357"/>
      <c r="AD186" s="357"/>
      <c r="AE186" s="357"/>
      <c r="AF186" s="357"/>
      <c r="AG186" s="357"/>
      <c r="AH186" s="357"/>
      <c r="AI186" s="357"/>
      <c r="AJ186" s="357"/>
      <c r="AK186" s="357"/>
      <c r="AL186" s="357"/>
      <c r="AM186" s="357"/>
      <c r="AN186" s="357"/>
      <c r="AO186" s="357"/>
      <c r="AP186" s="357"/>
      <c r="AQ186" s="357"/>
      <c r="AR186" s="357"/>
      <c r="AS186" s="188"/>
      <c r="AT186" s="188"/>
      <c r="AU186" s="188"/>
      <c r="AV186" s="357"/>
      <c r="AW186" s="357"/>
      <c r="AX186" s="357"/>
      <c r="AY186" s="357"/>
      <c r="AZ186" s="357"/>
      <c r="BA186" s="357"/>
      <c r="BB186" s="357"/>
      <c r="BC186" s="357"/>
      <c r="BD186" s="357"/>
      <c r="BE186" s="357"/>
      <c r="BF186" s="357"/>
      <c r="BG186" s="357"/>
      <c r="BH186" s="357"/>
      <c r="BI186" s="357"/>
      <c r="BJ186" s="357"/>
      <c r="BK186" s="357"/>
      <c r="BL186" s="357"/>
      <c r="BM186" s="357"/>
      <c r="BN186" s="357"/>
    </row>
    <row r="187" spans="1:66">
      <c r="AV187" s="357"/>
      <c r="AW187" s="357"/>
      <c r="AX187" s="357"/>
      <c r="AY187" s="357"/>
      <c r="AZ187" s="357"/>
      <c r="BA187" s="357"/>
      <c r="BB187" s="357"/>
      <c r="BC187" s="357"/>
      <c r="BD187" s="357"/>
      <c r="BE187" s="357"/>
      <c r="BF187" s="357"/>
      <c r="BG187" s="357"/>
      <c r="BH187" s="357"/>
      <c r="BI187" s="357"/>
      <c r="BJ187" s="357"/>
      <c r="BK187" s="357"/>
      <c r="BL187" s="357"/>
      <c r="BM187" s="357"/>
      <c r="BN187" s="357"/>
    </row>
    <row r="188" spans="1:66">
      <c r="BC188" s="161"/>
      <c r="BD188" s="161"/>
      <c r="BG188" s="161"/>
      <c r="BH188" s="161"/>
      <c r="BI188" s="161"/>
      <c r="BJ188" s="161"/>
      <c r="BK188" s="161"/>
      <c r="BL188" s="161"/>
    </row>
    <row r="189" spans="1:66">
      <c r="BC189" s="161"/>
      <c r="BD189" s="161"/>
      <c r="BG189" s="161"/>
      <c r="BH189" s="161"/>
      <c r="BI189" s="161"/>
      <c r="BJ189" s="161"/>
      <c r="BK189" s="161"/>
      <c r="BL189" s="161"/>
    </row>
    <row r="190" spans="1:66">
      <c r="BC190" s="161"/>
      <c r="BD190" s="161"/>
      <c r="BG190" s="161"/>
      <c r="BH190" s="161"/>
      <c r="BI190" s="161"/>
      <c r="BJ190" s="161"/>
      <c r="BK190" s="161"/>
      <c r="BL190" s="161"/>
    </row>
    <row r="191" spans="1:66">
      <c r="BC191" s="161"/>
      <c r="BD191" s="161"/>
      <c r="BG191" s="161"/>
      <c r="BH191" s="161"/>
      <c r="BI191" s="161"/>
      <c r="BJ191" s="161"/>
      <c r="BK191" s="161"/>
      <c r="BL191" s="161"/>
    </row>
    <row r="192" spans="1:66">
      <c r="BC192" s="161"/>
      <c r="BD192" s="161"/>
      <c r="BG192" s="161"/>
      <c r="BH192" s="161"/>
      <c r="BI192" s="161"/>
      <c r="BJ192" s="161"/>
      <c r="BK192" s="161"/>
      <c r="BL192" s="161"/>
    </row>
    <row r="193" spans="55:64">
      <c r="BC193" s="161"/>
      <c r="BD193" s="161"/>
      <c r="BG193" s="161"/>
      <c r="BH193" s="161"/>
      <c r="BI193" s="161"/>
      <c r="BJ193" s="161"/>
      <c r="BK193" s="161"/>
      <c r="BL193" s="161"/>
    </row>
    <row r="194" spans="55:64">
      <c r="BC194" s="161"/>
      <c r="BD194" s="161"/>
      <c r="BG194" s="161"/>
      <c r="BH194" s="161"/>
      <c r="BI194" s="161"/>
      <c r="BJ194" s="161"/>
      <c r="BK194" s="161"/>
      <c r="BL194" s="161"/>
    </row>
    <row r="195" spans="55:64">
      <c r="BC195" s="161"/>
      <c r="BD195" s="161"/>
      <c r="BG195" s="161"/>
      <c r="BH195" s="161"/>
      <c r="BI195" s="161"/>
      <c r="BJ195" s="161"/>
      <c r="BK195" s="161"/>
      <c r="BL195" s="161"/>
    </row>
    <row r="196" spans="55:64">
      <c r="BC196" s="161"/>
      <c r="BD196" s="161"/>
      <c r="BG196" s="161"/>
      <c r="BH196" s="161"/>
      <c r="BI196" s="161"/>
      <c r="BJ196" s="161"/>
      <c r="BK196" s="161"/>
      <c r="BL196" s="161"/>
    </row>
    <row r="197" spans="55:64">
      <c r="BC197" s="161"/>
      <c r="BD197" s="161"/>
      <c r="BG197" s="161"/>
      <c r="BH197" s="161"/>
      <c r="BI197" s="161"/>
      <c r="BJ197" s="161"/>
      <c r="BK197" s="161"/>
      <c r="BL197" s="161"/>
    </row>
    <row r="198" spans="55:64">
      <c r="BC198" s="161"/>
      <c r="BD198" s="161"/>
      <c r="BG198" s="161"/>
      <c r="BH198" s="161"/>
      <c r="BI198" s="161"/>
      <c r="BJ198" s="161"/>
      <c r="BK198" s="161"/>
      <c r="BL198" s="161"/>
    </row>
    <row r="199" spans="55:64">
      <c r="BC199" s="161"/>
      <c r="BD199" s="161"/>
      <c r="BG199" s="161"/>
      <c r="BH199" s="161"/>
      <c r="BI199" s="161"/>
      <c r="BJ199" s="161"/>
      <c r="BK199" s="161"/>
      <c r="BL199" s="161"/>
    </row>
    <row r="200" spans="55:64">
      <c r="BC200" s="161"/>
      <c r="BD200" s="161"/>
      <c r="BG200" s="161"/>
      <c r="BH200" s="161"/>
      <c r="BI200" s="161"/>
      <c r="BJ200" s="161"/>
      <c r="BK200" s="161"/>
      <c r="BL200" s="161"/>
    </row>
    <row r="201" spans="55:64">
      <c r="BC201" s="161"/>
      <c r="BD201" s="161"/>
      <c r="BG201" s="161"/>
      <c r="BH201" s="161"/>
      <c r="BI201" s="161"/>
      <c r="BJ201" s="161"/>
      <c r="BK201" s="161"/>
      <c r="BL201" s="161"/>
    </row>
    <row r="202" spans="55:64">
      <c r="BC202" s="161"/>
      <c r="BD202" s="161"/>
      <c r="BG202" s="161"/>
      <c r="BH202" s="161"/>
      <c r="BI202" s="161"/>
      <c r="BJ202" s="161"/>
      <c r="BK202" s="161"/>
      <c r="BL202" s="161"/>
    </row>
    <row r="203" spans="55:64">
      <c r="BC203" s="161"/>
      <c r="BD203" s="161"/>
      <c r="BG203" s="161"/>
      <c r="BH203" s="161"/>
      <c r="BI203" s="161"/>
      <c r="BJ203" s="161"/>
      <c r="BK203" s="161"/>
      <c r="BL203" s="161"/>
    </row>
    <row r="204" spans="55:64">
      <c r="BC204" s="161"/>
      <c r="BD204" s="161"/>
      <c r="BG204" s="161"/>
      <c r="BH204" s="161"/>
      <c r="BI204" s="161"/>
      <c r="BJ204" s="161"/>
      <c r="BK204" s="161"/>
      <c r="BL204" s="161"/>
    </row>
    <row r="205" spans="55:64">
      <c r="BC205" s="161"/>
      <c r="BD205" s="161"/>
      <c r="BG205" s="161"/>
      <c r="BH205" s="161"/>
      <c r="BI205" s="161"/>
      <c r="BJ205" s="161"/>
      <c r="BK205" s="161"/>
      <c r="BL205" s="161"/>
    </row>
    <row r="206" spans="55:64">
      <c r="BC206" s="161"/>
      <c r="BD206" s="161"/>
      <c r="BG206" s="161"/>
      <c r="BH206" s="161"/>
      <c r="BI206" s="161"/>
      <c r="BJ206" s="161"/>
      <c r="BK206" s="161"/>
      <c r="BL206" s="161"/>
    </row>
    <row r="207" spans="55:64">
      <c r="BC207" s="161"/>
      <c r="BD207" s="161"/>
      <c r="BG207" s="161"/>
      <c r="BH207" s="161"/>
      <c r="BI207" s="161"/>
      <c r="BJ207" s="161"/>
      <c r="BK207" s="161"/>
      <c r="BL207" s="161"/>
    </row>
    <row r="208" spans="55:64">
      <c r="BC208" s="161"/>
      <c r="BD208" s="161"/>
      <c r="BG208" s="161"/>
      <c r="BH208" s="161"/>
      <c r="BI208" s="161"/>
      <c r="BJ208" s="161"/>
      <c r="BK208" s="161"/>
      <c r="BL208" s="161"/>
    </row>
    <row r="209" spans="55:64">
      <c r="BC209" s="161"/>
      <c r="BD209" s="161"/>
      <c r="BG209" s="161"/>
      <c r="BH209" s="161"/>
      <c r="BI209" s="161"/>
      <c r="BJ209" s="161"/>
      <c r="BK209" s="161"/>
      <c r="BL209" s="161"/>
    </row>
    <row r="210" spans="55:64">
      <c r="BC210" s="161"/>
      <c r="BD210" s="161"/>
      <c r="BG210" s="161"/>
      <c r="BH210" s="161"/>
      <c r="BI210" s="161"/>
      <c r="BJ210" s="161"/>
      <c r="BK210" s="161"/>
      <c r="BL210" s="161"/>
    </row>
    <row r="211" spans="55:64">
      <c r="BC211" s="161"/>
      <c r="BD211" s="161"/>
      <c r="BG211" s="161"/>
      <c r="BH211" s="161"/>
      <c r="BI211" s="161"/>
      <c r="BJ211" s="161"/>
      <c r="BK211" s="161"/>
      <c r="BL211" s="161"/>
    </row>
    <row r="212" spans="55:64">
      <c r="BC212" s="161"/>
      <c r="BD212" s="161"/>
      <c r="BG212" s="161"/>
      <c r="BH212" s="161"/>
      <c r="BI212" s="161"/>
      <c r="BJ212" s="161"/>
      <c r="BK212" s="161"/>
      <c r="BL212" s="161"/>
    </row>
    <row r="213" spans="55:64">
      <c r="BC213" s="161"/>
      <c r="BD213" s="161"/>
      <c r="BG213" s="161"/>
      <c r="BH213" s="161"/>
      <c r="BI213" s="161"/>
      <c r="BJ213" s="161"/>
      <c r="BK213" s="161"/>
      <c r="BL213" s="161"/>
    </row>
    <row r="214" spans="55:64">
      <c r="BC214" s="161"/>
      <c r="BD214" s="161"/>
      <c r="BG214" s="161"/>
      <c r="BH214" s="161"/>
      <c r="BI214" s="161"/>
      <c r="BJ214" s="161"/>
      <c r="BK214" s="161"/>
      <c r="BL214" s="161"/>
    </row>
    <row r="215" spans="55:64">
      <c r="BC215" s="161"/>
      <c r="BD215" s="161"/>
      <c r="BG215" s="161"/>
      <c r="BH215" s="161"/>
      <c r="BI215" s="161"/>
      <c r="BJ215" s="161"/>
      <c r="BK215" s="161"/>
      <c r="BL215" s="161"/>
    </row>
    <row r="216" spans="55:64">
      <c r="BC216" s="161"/>
      <c r="BD216" s="161"/>
      <c r="BG216" s="161"/>
      <c r="BH216" s="161"/>
      <c r="BI216" s="161"/>
      <c r="BJ216" s="161"/>
      <c r="BK216" s="161"/>
      <c r="BL216" s="161"/>
    </row>
    <row r="217" spans="55:64">
      <c r="BC217" s="161"/>
      <c r="BD217" s="161"/>
      <c r="BG217" s="161"/>
      <c r="BH217" s="161"/>
      <c r="BI217" s="161"/>
      <c r="BJ217" s="161"/>
      <c r="BK217" s="161"/>
      <c r="BL217" s="161"/>
    </row>
    <row r="218" spans="55:64">
      <c r="BC218" s="161"/>
      <c r="BD218" s="161"/>
      <c r="BG218" s="161"/>
      <c r="BH218" s="161"/>
      <c r="BI218" s="161"/>
      <c r="BJ218" s="161"/>
      <c r="BK218" s="161"/>
      <c r="BL218" s="161"/>
    </row>
    <row r="219" spans="55:64">
      <c r="BC219" s="161"/>
      <c r="BD219" s="161"/>
      <c r="BG219" s="161"/>
      <c r="BH219" s="161"/>
      <c r="BI219" s="161"/>
      <c r="BJ219" s="161"/>
      <c r="BK219" s="161"/>
      <c r="BL219" s="161"/>
    </row>
    <row r="220" spans="55:64">
      <c r="BC220" s="161"/>
      <c r="BD220" s="161"/>
      <c r="BG220" s="161"/>
      <c r="BH220" s="161"/>
      <c r="BI220" s="161"/>
      <c r="BJ220" s="161"/>
      <c r="BK220" s="161"/>
      <c r="BL220" s="161"/>
    </row>
    <row r="221" spans="55:64">
      <c r="BC221" s="161"/>
      <c r="BD221" s="161"/>
      <c r="BG221" s="161"/>
      <c r="BH221" s="161"/>
      <c r="BI221" s="161"/>
      <c r="BJ221" s="161"/>
      <c r="BK221" s="161"/>
      <c r="BL221" s="161"/>
    </row>
    <row r="222" spans="55:64">
      <c r="BC222" s="161"/>
      <c r="BD222" s="161"/>
      <c r="BG222" s="161"/>
      <c r="BH222" s="161"/>
      <c r="BI222" s="161"/>
      <c r="BJ222" s="161"/>
      <c r="BK222" s="161"/>
      <c r="BL222" s="161"/>
    </row>
    <row r="223" spans="55:64">
      <c r="BC223" s="161"/>
      <c r="BD223" s="161"/>
      <c r="BG223" s="161"/>
      <c r="BH223" s="161"/>
      <c r="BI223" s="161"/>
      <c r="BJ223" s="161"/>
      <c r="BK223" s="161"/>
      <c r="BL223" s="161"/>
    </row>
    <row r="224" spans="55:64">
      <c r="BC224" s="161"/>
      <c r="BD224" s="161"/>
      <c r="BG224" s="161"/>
      <c r="BH224" s="161"/>
      <c r="BI224" s="161"/>
      <c r="BJ224" s="161"/>
      <c r="BK224" s="161"/>
      <c r="BL224" s="161"/>
    </row>
    <row r="225" spans="55:64">
      <c r="BC225" s="161"/>
      <c r="BD225" s="161"/>
      <c r="BG225" s="161"/>
      <c r="BH225" s="161"/>
      <c r="BI225" s="161"/>
      <c r="BJ225" s="161"/>
      <c r="BK225" s="161"/>
      <c r="BL225" s="161"/>
    </row>
    <row r="226" spans="55:64">
      <c r="BC226" s="161"/>
      <c r="BD226" s="161"/>
      <c r="BG226" s="161"/>
      <c r="BH226" s="161"/>
      <c r="BI226" s="161"/>
      <c r="BJ226" s="161"/>
      <c r="BK226" s="161"/>
      <c r="BL226" s="161"/>
    </row>
    <row r="227" spans="55:64">
      <c r="BC227" s="161"/>
      <c r="BD227" s="161"/>
      <c r="BG227" s="161"/>
      <c r="BH227" s="161"/>
      <c r="BI227" s="161"/>
      <c r="BJ227" s="161"/>
      <c r="BK227" s="161"/>
      <c r="BL227" s="161"/>
    </row>
    <row r="228" spans="55:64">
      <c r="BC228" s="161"/>
      <c r="BD228" s="161"/>
      <c r="BG228" s="161"/>
      <c r="BH228" s="161"/>
      <c r="BI228" s="161"/>
      <c r="BJ228" s="161"/>
      <c r="BK228" s="161"/>
      <c r="BL228" s="161"/>
    </row>
    <row r="229" spans="55:64">
      <c r="BC229" s="161"/>
      <c r="BD229" s="161"/>
      <c r="BG229" s="161"/>
      <c r="BH229" s="161"/>
      <c r="BI229" s="161"/>
      <c r="BJ229" s="161"/>
      <c r="BK229" s="161"/>
      <c r="BL229" s="161"/>
    </row>
    <row r="230" spans="55:64">
      <c r="BC230" s="161"/>
      <c r="BD230" s="161"/>
      <c r="BG230" s="161"/>
      <c r="BH230" s="161"/>
      <c r="BI230" s="161"/>
      <c r="BJ230" s="161"/>
      <c r="BK230" s="161"/>
      <c r="BL230" s="161"/>
    </row>
    <row r="231" spans="55:64">
      <c r="BC231" s="161"/>
      <c r="BD231" s="161"/>
      <c r="BG231" s="161"/>
      <c r="BH231" s="161"/>
      <c r="BI231" s="161"/>
      <c r="BJ231" s="161"/>
      <c r="BK231" s="161"/>
      <c r="BL231" s="161"/>
    </row>
    <row r="232" spans="55:64">
      <c r="BC232" s="161"/>
      <c r="BD232" s="161"/>
      <c r="BG232" s="161"/>
      <c r="BH232" s="161"/>
      <c r="BI232" s="161"/>
      <c r="BJ232" s="161"/>
      <c r="BK232" s="161"/>
      <c r="BL232" s="161"/>
    </row>
    <row r="233" spans="55:64">
      <c r="BC233" s="161"/>
      <c r="BD233" s="161"/>
      <c r="BG233" s="161"/>
      <c r="BH233" s="161"/>
      <c r="BI233" s="161"/>
      <c r="BJ233" s="161"/>
      <c r="BK233" s="161"/>
      <c r="BL233" s="161"/>
    </row>
    <row r="234" spans="55:64">
      <c r="BC234" s="161"/>
      <c r="BD234" s="161"/>
      <c r="BG234" s="161"/>
      <c r="BH234" s="161"/>
      <c r="BI234" s="161"/>
      <c r="BJ234" s="161"/>
      <c r="BK234" s="161"/>
      <c r="BL234" s="161"/>
    </row>
    <row r="235" spans="55:64">
      <c r="BC235" s="161"/>
      <c r="BD235" s="161"/>
      <c r="BG235" s="161"/>
      <c r="BH235" s="161"/>
      <c r="BI235" s="161"/>
      <c r="BJ235" s="161"/>
      <c r="BK235" s="161"/>
      <c r="BL235" s="161"/>
    </row>
    <row r="236" spans="55:64">
      <c r="BC236" s="161"/>
      <c r="BD236" s="161"/>
      <c r="BG236" s="161"/>
      <c r="BH236" s="161"/>
      <c r="BI236" s="161"/>
      <c r="BJ236" s="161"/>
      <c r="BK236" s="161"/>
      <c r="BL236" s="161"/>
    </row>
    <row r="237" spans="55:64">
      <c r="BC237" s="161"/>
      <c r="BD237" s="161"/>
      <c r="BG237" s="161"/>
      <c r="BH237" s="161"/>
      <c r="BI237" s="161"/>
      <c r="BJ237" s="161"/>
      <c r="BK237" s="161"/>
      <c r="BL237" s="161"/>
    </row>
    <row r="238" spans="55:64">
      <c r="BC238" s="161"/>
      <c r="BD238" s="161"/>
      <c r="BG238" s="161"/>
      <c r="BH238" s="161"/>
      <c r="BI238" s="161"/>
      <c r="BJ238" s="161"/>
      <c r="BK238" s="161"/>
      <c r="BL238" s="161"/>
    </row>
    <row r="239" spans="55:64">
      <c r="BC239" s="161"/>
      <c r="BD239" s="161"/>
      <c r="BG239" s="161"/>
      <c r="BH239" s="161"/>
      <c r="BI239" s="161"/>
      <c r="BJ239" s="161"/>
      <c r="BK239" s="161"/>
      <c r="BL239" s="161"/>
    </row>
    <row r="240" spans="55:64">
      <c r="BC240" s="161"/>
      <c r="BD240" s="161"/>
      <c r="BG240" s="161"/>
      <c r="BH240" s="161"/>
      <c r="BI240" s="161"/>
      <c r="BJ240" s="161"/>
      <c r="BK240" s="161"/>
      <c r="BL240" s="161"/>
    </row>
    <row r="241" spans="55:64">
      <c r="BC241" s="161"/>
      <c r="BD241" s="161"/>
      <c r="BG241" s="161"/>
      <c r="BH241" s="161"/>
      <c r="BI241" s="161"/>
      <c r="BJ241" s="161"/>
      <c r="BK241" s="161"/>
      <c r="BL241" s="161"/>
    </row>
    <row r="242" spans="55:64">
      <c r="BC242" s="161"/>
      <c r="BD242" s="161"/>
      <c r="BG242" s="161"/>
      <c r="BH242" s="161"/>
      <c r="BI242" s="161"/>
      <c r="BJ242" s="161"/>
      <c r="BK242" s="161"/>
      <c r="BL242" s="161"/>
    </row>
    <row r="243" spans="55:64">
      <c r="BC243" s="161"/>
      <c r="BD243" s="161"/>
      <c r="BG243" s="161"/>
      <c r="BH243" s="161"/>
      <c r="BI243" s="161"/>
      <c r="BJ243" s="161"/>
      <c r="BK243" s="161"/>
      <c r="BL243" s="161"/>
    </row>
    <row r="244" spans="55:64">
      <c r="BC244" s="161"/>
      <c r="BD244" s="161"/>
      <c r="BG244" s="161"/>
      <c r="BH244" s="161"/>
      <c r="BI244" s="161"/>
      <c r="BJ244" s="161"/>
      <c r="BK244" s="161"/>
      <c r="BL244" s="161"/>
    </row>
    <row r="245" spans="55:64">
      <c r="BC245" s="161"/>
      <c r="BD245" s="161"/>
      <c r="BG245" s="161"/>
      <c r="BH245" s="161"/>
      <c r="BI245" s="161"/>
      <c r="BJ245" s="161"/>
      <c r="BK245" s="161"/>
      <c r="BL245" s="161"/>
    </row>
    <row r="246" spans="55:64">
      <c r="BC246" s="161"/>
      <c r="BD246" s="161"/>
      <c r="BG246" s="161"/>
      <c r="BH246" s="161"/>
      <c r="BI246" s="161"/>
      <c r="BJ246" s="161"/>
      <c r="BK246" s="161"/>
      <c r="BL246" s="161"/>
    </row>
    <row r="247" spans="55:64">
      <c r="BC247" s="161"/>
      <c r="BD247" s="161"/>
      <c r="BG247" s="161"/>
      <c r="BH247" s="161"/>
      <c r="BI247" s="161"/>
      <c r="BJ247" s="161"/>
      <c r="BK247" s="161"/>
      <c r="BL247" s="161"/>
    </row>
    <row r="248" spans="55:64">
      <c r="BC248" s="161"/>
      <c r="BD248" s="161"/>
      <c r="BG248" s="161"/>
      <c r="BH248" s="161"/>
      <c r="BI248" s="161"/>
      <c r="BJ248" s="161"/>
      <c r="BK248" s="161"/>
      <c r="BL248" s="161"/>
    </row>
    <row r="249" spans="55:64">
      <c r="BC249" s="161"/>
      <c r="BD249" s="161"/>
      <c r="BG249" s="161"/>
      <c r="BH249" s="161"/>
      <c r="BI249" s="161"/>
      <c r="BJ249" s="161"/>
      <c r="BK249" s="161"/>
      <c r="BL249" s="161"/>
    </row>
    <row r="250" spans="55:64">
      <c r="BC250" s="161"/>
      <c r="BD250" s="161"/>
      <c r="BG250" s="161"/>
      <c r="BH250" s="161"/>
      <c r="BI250" s="161"/>
      <c r="BJ250" s="161"/>
      <c r="BK250" s="161"/>
      <c r="BL250" s="161"/>
    </row>
    <row r="251" spans="55:64">
      <c r="BC251" s="161"/>
      <c r="BD251" s="161"/>
      <c r="BG251" s="161"/>
      <c r="BH251" s="161"/>
      <c r="BI251" s="161"/>
      <c r="BJ251" s="161"/>
      <c r="BK251" s="161"/>
      <c r="BL251" s="161"/>
    </row>
    <row r="252" spans="55:64">
      <c r="BC252" s="161"/>
      <c r="BD252" s="161"/>
      <c r="BG252" s="161"/>
      <c r="BH252" s="161"/>
      <c r="BI252" s="161"/>
      <c r="BJ252" s="161"/>
      <c r="BK252" s="161"/>
      <c r="BL252" s="161"/>
    </row>
    <row r="253" spans="55:64">
      <c r="BC253" s="161"/>
      <c r="BD253" s="161"/>
      <c r="BG253" s="161"/>
      <c r="BH253" s="161"/>
      <c r="BI253" s="161"/>
      <c r="BJ253" s="161"/>
      <c r="BK253" s="161"/>
      <c r="BL253" s="161"/>
    </row>
    <row r="254" spans="55:64">
      <c r="BC254" s="161"/>
      <c r="BD254" s="161"/>
      <c r="BG254" s="161"/>
      <c r="BH254" s="161"/>
      <c r="BI254" s="161"/>
      <c r="BJ254" s="161"/>
      <c r="BK254" s="161"/>
      <c r="BL254" s="161"/>
    </row>
    <row r="255" spans="55:64">
      <c r="BC255" s="161"/>
      <c r="BD255" s="161"/>
      <c r="BG255" s="161"/>
      <c r="BH255" s="161"/>
      <c r="BI255" s="161"/>
      <c r="BJ255" s="161"/>
      <c r="BK255" s="161"/>
      <c r="BL255" s="161"/>
    </row>
    <row r="256" spans="55:64">
      <c r="BC256" s="161"/>
      <c r="BD256" s="161"/>
      <c r="BG256" s="161"/>
      <c r="BH256" s="161"/>
      <c r="BI256" s="161"/>
      <c r="BJ256" s="161"/>
      <c r="BK256" s="161"/>
      <c r="BL256" s="161"/>
    </row>
    <row r="257" spans="55:64">
      <c r="BC257" s="161"/>
      <c r="BD257" s="161"/>
      <c r="BG257" s="161"/>
      <c r="BH257" s="161"/>
      <c r="BI257" s="161"/>
      <c r="BJ257" s="161"/>
      <c r="BK257" s="161"/>
      <c r="BL257" s="161"/>
    </row>
    <row r="258" spans="55:64">
      <c r="BC258" s="161"/>
      <c r="BD258" s="161"/>
      <c r="BG258" s="161"/>
      <c r="BH258" s="161"/>
      <c r="BI258" s="161"/>
      <c r="BJ258" s="161"/>
      <c r="BK258" s="161"/>
      <c r="BL258" s="161"/>
    </row>
    <row r="259" spans="55:64">
      <c r="BC259" s="161"/>
      <c r="BD259" s="161"/>
      <c r="BG259" s="161"/>
      <c r="BH259" s="161"/>
      <c r="BI259" s="161"/>
      <c r="BJ259" s="161"/>
      <c r="BK259" s="161"/>
      <c r="BL259" s="161"/>
    </row>
    <row r="260" spans="55:64">
      <c r="BC260" s="161"/>
      <c r="BD260" s="161"/>
      <c r="BG260" s="161"/>
      <c r="BH260" s="161"/>
      <c r="BI260" s="161"/>
      <c r="BJ260" s="161"/>
      <c r="BK260" s="161"/>
      <c r="BL260" s="161"/>
    </row>
    <row r="261" spans="55:64">
      <c r="BC261" s="161"/>
      <c r="BD261" s="161"/>
      <c r="BG261" s="161"/>
      <c r="BH261" s="161"/>
      <c r="BI261" s="161"/>
      <c r="BJ261" s="161"/>
      <c r="BK261" s="161"/>
      <c r="BL261" s="161"/>
    </row>
    <row r="262" spans="55:64">
      <c r="BC262" s="161"/>
      <c r="BD262" s="161"/>
      <c r="BG262" s="161"/>
      <c r="BH262" s="161"/>
      <c r="BI262" s="161"/>
      <c r="BJ262" s="161"/>
      <c r="BK262" s="161"/>
      <c r="BL262" s="161"/>
    </row>
    <row r="263" spans="55:64">
      <c r="BC263" s="161"/>
      <c r="BD263" s="161"/>
      <c r="BG263" s="161"/>
      <c r="BH263" s="161"/>
      <c r="BI263" s="161"/>
      <c r="BJ263" s="161"/>
      <c r="BK263" s="161"/>
      <c r="BL263" s="161"/>
    </row>
    <row r="264" spans="55:64">
      <c r="BC264" s="161"/>
      <c r="BD264" s="161"/>
      <c r="BG264" s="161"/>
      <c r="BH264" s="161"/>
      <c r="BI264" s="161"/>
      <c r="BJ264" s="161"/>
      <c r="BK264" s="161"/>
      <c r="BL264" s="161"/>
    </row>
    <row r="265" spans="55:64">
      <c r="BC265" s="161"/>
      <c r="BD265" s="161"/>
      <c r="BG265" s="161"/>
      <c r="BH265" s="161"/>
      <c r="BI265" s="161"/>
      <c r="BJ265" s="161"/>
      <c r="BK265" s="161"/>
      <c r="BL265" s="161"/>
    </row>
    <row r="266" spans="55:64">
      <c r="BC266" s="161"/>
      <c r="BD266" s="161"/>
      <c r="BG266" s="161"/>
      <c r="BH266" s="161"/>
      <c r="BI266" s="161"/>
      <c r="BJ266" s="161"/>
      <c r="BK266" s="161"/>
      <c r="BL266" s="161"/>
    </row>
    <row r="267" spans="55:64">
      <c r="BC267" s="161"/>
      <c r="BD267" s="161"/>
      <c r="BG267" s="161"/>
      <c r="BH267" s="161"/>
      <c r="BI267" s="161"/>
      <c r="BJ267" s="161"/>
      <c r="BK267" s="161"/>
      <c r="BL267" s="161"/>
    </row>
    <row r="268" spans="55:64">
      <c r="BC268" s="161"/>
      <c r="BD268" s="161"/>
      <c r="BG268" s="161"/>
      <c r="BH268" s="161"/>
      <c r="BI268" s="161"/>
      <c r="BJ268" s="161"/>
      <c r="BK268" s="161"/>
      <c r="BL268" s="161"/>
    </row>
    <row r="269" spans="55:64">
      <c r="BC269" s="161"/>
      <c r="BD269" s="161"/>
      <c r="BG269" s="161"/>
      <c r="BH269" s="161"/>
      <c r="BI269" s="161"/>
      <c r="BJ269" s="161"/>
      <c r="BK269" s="161"/>
      <c r="BL269" s="161"/>
    </row>
    <row r="270" spans="55:64">
      <c r="BC270" s="161"/>
      <c r="BD270" s="161"/>
      <c r="BG270" s="161"/>
      <c r="BH270" s="161"/>
      <c r="BI270" s="161"/>
      <c r="BJ270" s="161"/>
      <c r="BK270" s="161"/>
      <c r="BL270" s="161"/>
    </row>
    <row r="271" spans="55:64">
      <c r="BC271" s="161"/>
      <c r="BD271" s="161"/>
      <c r="BG271" s="161"/>
      <c r="BH271" s="161"/>
      <c r="BI271" s="161"/>
      <c r="BJ271" s="161"/>
      <c r="BK271" s="161"/>
      <c r="BL271" s="161"/>
    </row>
    <row r="272" spans="55:64">
      <c r="BC272" s="161"/>
      <c r="BD272" s="161"/>
      <c r="BG272" s="161"/>
      <c r="BH272" s="161"/>
      <c r="BI272" s="161"/>
      <c r="BJ272" s="161"/>
      <c r="BK272" s="161"/>
      <c r="BL272" s="161"/>
    </row>
    <row r="273" spans="55:64">
      <c r="BC273" s="161"/>
      <c r="BD273" s="161"/>
      <c r="BG273" s="161"/>
      <c r="BH273" s="161"/>
      <c r="BI273" s="161"/>
      <c r="BJ273" s="161"/>
      <c r="BK273" s="161"/>
      <c r="BL273" s="161"/>
    </row>
    <row r="274" spans="55:64">
      <c r="BC274" s="161"/>
      <c r="BD274" s="161"/>
      <c r="BG274" s="161"/>
      <c r="BH274" s="161"/>
      <c r="BI274" s="161"/>
      <c r="BJ274" s="161"/>
      <c r="BK274" s="161"/>
      <c r="BL274" s="161"/>
    </row>
    <row r="275" spans="55:64">
      <c r="BC275" s="161"/>
      <c r="BD275" s="161"/>
      <c r="BG275" s="161"/>
      <c r="BH275" s="161"/>
      <c r="BI275" s="161"/>
      <c r="BJ275" s="161"/>
      <c r="BK275" s="161"/>
      <c r="BL275" s="161"/>
    </row>
    <row r="276" spans="55:64">
      <c r="BC276" s="161"/>
      <c r="BD276" s="161"/>
      <c r="BG276" s="161"/>
      <c r="BH276" s="161"/>
      <c r="BI276" s="161"/>
      <c r="BJ276" s="161"/>
      <c r="BK276" s="161"/>
      <c r="BL276" s="161"/>
    </row>
    <row r="277" spans="55:64">
      <c r="BC277" s="161"/>
      <c r="BD277" s="161"/>
      <c r="BG277" s="161"/>
      <c r="BH277" s="161"/>
      <c r="BI277" s="161"/>
      <c r="BJ277" s="161"/>
      <c r="BK277" s="161"/>
      <c r="BL277" s="161"/>
    </row>
    <row r="278" spans="55:64">
      <c r="BC278" s="161"/>
      <c r="BD278" s="161"/>
      <c r="BG278" s="161"/>
      <c r="BH278" s="161"/>
      <c r="BI278" s="161"/>
      <c r="BJ278" s="161"/>
      <c r="BK278" s="161"/>
      <c r="BL278" s="161"/>
    </row>
    <row r="279" spans="55:64">
      <c r="BC279" s="161"/>
      <c r="BD279" s="161"/>
      <c r="BG279" s="161"/>
      <c r="BH279" s="161"/>
      <c r="BI279" s="161"/>
      <c r="BJ279" s="161"/>
      <c r="BK279" s="161"/>
      <c r="BL279" s="161"/>
    </row>
    <row r="280" spans="55:64">
      <c r="BC280" s="161"/>
      <c r="BD280" s="161"/>
      <c r="BG280" s="161"/>
      <c r="BH280" s="161"/>
      <c r="BI280" s="161"/>
      <c r="BJ280" s="161"/>
      <c r="BK280" s="161"/>
      <c r="BL280" s="161"/>
    </row>
    <row r="281" spans="55:64">
      <c r="BC281" s="161"/>
      <c r="BD281" s="161"/>
      <c r="BG281" s="161"/>
      <c r="BH281" s="161"/>
      <c r="BI281" s="161"/>
      <c r="BJ281" s="161"/>
      <c r="BK281" s="161"/>
      <c r="BL281" s="161"/>
    </row>
    <row r="282" spans="55:64">
      <c r="BC282" s="161"/>
      <c r="BD282" s="161"/>
      <c r="BG282" s="161"/>
      <c r="BH282" s="161"/>
      <c r="BI282" s="161"/>
      <c r="BJ282" s="161"/>
      <c r="BK282" s="161"/>
      <c r="BL282" s="161"/>
    </row>
    <row r="283" spans="55:64">
      <c r="BC283" s="161"/>
      <c r="BD283" s="161"/>
      <c r="BG283" s="161"/>
      <c r="BH283" s="161"/>
      <c r="BI283" s="161"/>
      <c r="BJ283" s="161"/>
      <c r="BK283" s="161"/>
      <c r="BL283" s="161"/>
    </row>
    <row r="284" spans="55:64">
      <c r="BC284" s="161"/>
      <c r="BD284" s="161"/>
      <c r="BG284" s="161"/>
      <c r="BH284" s="161"/>
      <c r="BI284" s="161"/>
      <c r="BJ284" s="161"/>
      <c r="BK284" s="161"/>
      <c r="BL284" s="161"/>
    </row>
    <row r="285" spans="55:64">
      <c r="BC285" s="161"/>
      <c r="BD285" s="161"/>
      <c r="BG285" s="161"/>
      <c r="BH285" s="161"/>
      <c r="BI285" s="161"/>
      <c r="BJ285" s="161"/>
      <c r="BK285" s="161"/>
      <c r="BL285" s="161"/>
    </row>
    <row r="286" spans="55:64">
      <c r="BC286" s="161"/>
      <c r="BD286" s="161"/>
      <c r="BG286" s="161"/>
      <c r="BH286" s="161"/>
      <c r="BI286" s="161"/>
      <c r="BJ286" s="161"/>
      <c r="BK286" s="161"/>
      <c r="BL286" s="161"/>
    </row>
    <row r="287" spans="55:64">
      <c r="BC287" s="161"/>
      <c r="BD287" s="161"/>
      <c r="BG287" s="161"/>
      <c r="BH287" s="161"/>
      <c r="BI287" s="161"/>
      <c r="BJ287" s="161"/>
      <c r="BK287" s="161"/>
      <c r="BL287" s="161"/>
    </row>
    <row r="288" spans="55:64">
      <c r="BC288" s="161"/>
      <c r="BD288" s="161"/>
      <c r="BG288" s="161"/>
      <c r="BH288" s="161"/>
      <c r="BI288" s="161"/>
      <c r="BJ288" s="161"/>
      <c r="BK288" s="161"/>
      <c r="BL288" s="161"/>
    </row>
    <row r="289" spans="55:64">
      <c r="BC289" s="161"/>
      <c r="BD289" s="161"/>
      <c r="BG289" s="161"/>
      <c r="BH289" s="161"/>
      <c r="BI289" s="161"/>
      <c r="BJ289" s="161"/>
      <c r="BK289" s="161"/>
      <c r="BL289" s="161"/>
    </row>
    <row r="290" spans="55:64">
      <c r="BC290" s="161"/>
      <c r="BD290" s="161"/>
      <c r="BG290" s="161"/>
      <c r="BH290" s="161"/>
      <c r="BI290" s="161"/>
      <c r="BJ290" s="161"/>
      <c r="BK290" s="161"/>
      <c r="BL290" s="161"/>
    </row>
    <row r="291" spans="55:64">
      <c r="BC291" s="161"/>
      <c r="BD291" s="161"/>
      <c r="BG291" s="161"/>
      <c r="BH291" s="161"/>
      <c r="BI291" s="161"/>
      <c r="BJ291" s="161"/>
      <c r="BK291" s="161"/>
      <c r="BL291" s="161"/>
    </row>
    <row r="292" spans="55:64">
      <c r="BC292" s="161"/>
      <c r="BD292" s="161"/>
      <c r="BG292" s="161"/>
      <c r="BH292" s="161"/>
      <c r="BI292" s="161"/>
      <c r="BJ292" s="161"/>
      <c r="BK292" s="161"/>
      <c r="BL292" s="161"/>
    </row>
    <row r="293" spans="55:64">
      <c r="BC293" s="161"/>
      <c r="BD293" s="161"/>
      <c r="BG293" s="161"/>
      <c r="BH293" s="161"/>
      <c r="BI293" s="161"/>
      <c r="BJ293" s="161"/>
      <c r="BK293" s="161"/>
      <c r="BL293" s="161"/>
    </row>
    <row r="294" spans="55:64">
      <c r="BC294" s="161"/>
      <c r="BD294" s="161"/>
      <c r="BG294" s="161"/>
      <c r="BH294" s="161"/>
      <c r="BI294" s="161"/>
      <c r="BJ294" s="161"/>
      <c r="BK294" s="161"/>
      <c r="BL294" s="161"/>
    </row>
    <row r="295" spans="55:64">
      <c r="BC295" s="161"/>
      <c r="BD295" s="161"/>
      <c r="BG295" s="161"/>
      <c r="BH295" s="161"/>
      <c r="BI295" s="161"/>
      <c r="BJ295" s="161"/>
      <c r="BK295" s="161"/>
      <c r="BL295" s="161"/>
    </row>
    <row r="296" spans="55:64">
      <c r="BC296" s="161"/>
      <c r="BD296" s="161"/>
      <c r="BG296" s="161"/>
      <c r="BH296" s="161"/>
      <c r="BI296" s="161"/>
      <c r="BJ296" s="161"/>
      <c r="BK296" s="161"/>
      <c r="BL296" s="161"/>
    </row>
    <row r="297" spans="55:64">
      <c r="BC297" s="161"/>
      <c r="BD297" s="161"/>
      <c r="BG297" s="161"/>
      <c r="BH297" s="161"/>
      <c r="BI297" s="161"/>
      <c r="BJ297" s="161"/>
      <c r="BK297" s="161"/>
      <c r="BL297" s="161"/>
    </row>
    <row r="298" spans="55:64">
      <c r="BC298" s="161"/>
      <c r="BD298" s="161"/>
      <c r="BG298" s="161"/>
      <c r="BH298" s="161"/>
      <c r="BI298" s="161"/>
      <c r="BJ298" s="161"/>
      <c r="BK298" s="161"/>
      <c r="BL298" s="161"/>
    </row>
    <row r="299" spans="55:64">
      <c r="BC299" s="161"/>
      <c r="BD299" s="161"/>
      <c r="BG299" s="161"/>
      <c r="BH299" s="161"/>
      <c r="BI299" s="161"/>
      <c r="BJ299" s="161"/>
      <c r="BK299" s="161"/>
      <c r="BL299" s="161"/>
    </row>
    <row r="300" spans="55:64">
      <c r="BC300" s="161"/>
      <c r="BD300" s="161"/>
      <c r="BG300" s="161"/>
      <c r="BH300" s="161"/>
      <c r="BI300" s="161"/>
      <c r="BJ300" s="161"/>
      <c r="BK300" s="161"/>
      <c r="BL300" s="161"/>
    </row>
    <row r="301" spans="55:64">
      <c r="BC301" s="161"/>
      <c r="BD301" s="161"/>
      <c r="BG301" s="161"/>
      <c r="BH301" s="161"/>
      <c r="BI301" s="161"/>
      <c r="BJ301" s="161"/>
      <c r="BK301" s="161"/>
      <c r="BL301" s="161"/>
    </row>
    <row r="302" spans="55:64">
      <c r="BC302" s="161"/>
      <c r="BD302" s="161"/>
      <c r="BG302" s="161"/>
      <c r="BH302" s="161"/>
      <c r="BI302" s="161"/>
      <c r="BJ302" s="161"/>
      <c r="BK302" s="161"/>
      <c r="BL302" s="161"/>
    </row>
    <row r="303" spans="55:64">
      <c r="BC303" s="161"/>
      <c r="BD303" s="161"/>
      <c r="BG303" s="161"/>
      <c r="BH303" s="161"/>
      <c r="BI303" s="161"/>
      <c r="BJ303" s="161"/>
      <c r="BK303" s="161"/>
      <c r="BL303" s="161"/>
    </row>
    <row r="304" spans="55:64">
      <c r="BC304" s="161"/>
      <c r="BD304" s="161"/>
      <c r="BG304" s="161"/>
      <c r="BH304" s="161"/>
      <c r="BI304" s="161"/>
      <c r="BJ304" s="161"/>
      <c r="BK304" s="161"/>
      <c r="BL304" s="161"/>
    </row>
    <row r="305" spans="55:64">
      <c r="BC305" s="161"/>
      <c r="BD305" s="161"/>
      <c r="BG305" s="161"/>
      <c r="BH305" s="161"/>
      <c r="BI305" s="161"/>
      <c r="BJ305" s="161"/>
      <c r="BK305" s="161"/>
      <c r="BL305" s="161"/>
    </row>
    <row r="306" spans="55:64">
      <c r="BC306" s="161"/>
      <c r="BD306" s="161"/>
      <c r="BG306" s="161"/>
      <c r="BH306" s="161"/>
      <c r="BI306" s="161"/>
      <c r="BJ306" s="161"/>
      <c r="BK306" s="161"/>
      <c r="BL306" s="161"/>
    </row>
    <row r="307" spans="55:64">
      <c r="BC307" s="161"/>
      <c r="BD307" s="161"/>
      <c r="BG307" s="161"/>
      <c r="BH307" s="161"/>
      <c r="BI307" s="161"/>
      <c r="BJ307" s="161"/>
      <c r="BK307" s="161"/>
      <c r="BL307" s="161"/>
    </row>
    <row r="308" spans="55:64">
      <c r="BC308" s="161"/>
      <c r="BD308" s="161"/>
      <c r="BG308" s="161"/>
      <c r="BH308" s="161"/>
      <c r="BI308" s="161"/>
      <c r="BJ308" s="161"/>
      <c r="BK308" s="161"/>
      <c r="BL308" s="161"/>
    </row>
    <row r="309" spans="55:64">
      <c r="BC309" s="161"/>
      <c r="BD309" s="161"/>
      <c r="BG309" s="161"/>
      <c r="BH309" s="161"/>
      <c r="BI309" s="161"/>
      <c r="BJ309" s="161"/>
      <c r="BK309" s="161"/>
      <c r="BL309" s="161"/>
    </row>
    <row r="310" spans="55:64">
      <c r="BC310" s="161"/>
      <c r="BD310" s="161"/>
      <c r="BG310" s="161"/>
      <c r="BH310" s="161"/>
      <c r="BI310" s="161"/>
      <c r="BJ310" s="161"/>
      <c r="BK310" s="161"/>
      <c r="BL310" s="161"/>
    </row>
    <row r="311" spans="55:64">
      <c r="BC311" s="161"/>
      <c r="BD311" s="161"/>
      <c r="BG311" s="161"/>
      <c r="BH311" s="161"/>
      <c r="BI311" s="161"/>
      <c r="BJ311" s="161"/>
      <c r="BK311" s="161"/>
      <c r="BL311" s="161"/>
    </row>
    <row r="312" spans="55:64">
      <c r="BC312" s="161"/>
      <c r="BD312" s="161"/>
      <c r="BG312" s="161"/>
      <c r="BH312" s="161"/>
      <c r="BI312" s="161"/>
      <c r="BJ312" s="161"/>
      <c r="BK312" s="161"/>
      <c r="BL312" s="161"/>
    </row>
    <row r="313" spans="55:64">
      <c r="BC313" s="161"/>
      <c r="BD313" s="161"/>
      <c r="BG313" s="161"/>
      <c r="BH313" s="161"/>
      <c r="BI313" s="161"/>
      <c r="BJ313" s="161"/>
      <c r="BK313" s="161"/>
      <c r="BL313" s="161"/>
    </row>
    <row r="314" spans="55:64">
      <c r="BC314" s="161"/>
      <c r="BD314" s="161"/>
      <c r="BG314" s="161"/>
      <c r="BH314" s="161"/>
      <c r="BI314" s="161"/>
      <c r="BJ314" s="161"/>
      <c r="BK314" s="161"/>
      <c r="BL314" s="161"/>
    </row>
    <row r="315" spans="55:64">
      <c r="BC315" s="161"/>
      <c r="BD315" s="161"/>
      <c r="BG315" s="161"/>
      <c r="BH315" s="161"/>
      <c r="BI315" s="161"/>
      <c r="BJ315" s="161"/>
      <c r="BK315" s="161"/>
      <c r="BL315" s="161"/>
    </row>
    <row r="316" spans="55:64">
      <c r="BC316" s="161"/>
      <c r="BD316" s="161"/>
      <c r="BG316" s="161"/>
      <c r="BH316" s="161"/>
      <c r="BI316" s="161"/>
      <c r="BJ316" s="161"/>
      <c r="BK316" s="161"/>
      <c r="BL316" s="161"/>
    </row>
    <row r="317" spans="55:64">
      <c r="BC317" s="161"/>
      <c r="BD317" s="161"/>
      <c r="BG317" s="161"/>
      <c r="BH317" s="161"/>
      <c r="BI317" s="161"/>
      <c r="BJ317" s="161"/>
      <c r="BK317" s="161"/>
      <c r="BL317" s="161"/>
    </row>
    <row r="318" spans="55:64">
      <c r="BC318" s="161"/>
      <c r="BD318" s="161"/>
      <c r="BG318" s="161"/>
      <c r="BH318" s="161"/>
      <c r="BI318" s="161"/>
      <c r="BJ318" s="161"/>
      <c r="BK318" s="161"/>
      <c r="BL318" s="161"/>
    </row>
    <row r="319" spans="55:64">
      <c r="BC319" s="161"/>
      <c r="BD319" s="161"/>
      <c r="BG319" s="161"/>
      <c r="BH319" s="161"/>
      <c r="BI319" s="161"/>
      <c r="BJ319" s="161"/>
      <c r="BK319" s="161"/>
      <c r="BL319" s="161"/>
    </row>
    <row r="320" spans="55:64">
      <c r="BC320" s="161"/>
      <c r="BD320" s="161"/>
      <c r="BG320" s="161"/>
      <c r="BH320" s="161"/>
      <c r="BI320" s="161"/>
      <c r="BJ320" s="161"/>
      <c r="BK320" s="161"/>
      <c r="BL320" s="161"/>
    </row>
    <row r="321" spans="55:64">
      <c r="BC321" s="161"/>
      <c r="BD321" s="161"/>
      <c r="BG321" s="161"/>
      <c r="BH321" s="161"/>
      <c r="BI321" s="161"/>
      <c r="BJ321" s="161"/>
      <c r="BK321" s="161"/>
      <c r="BL321" s="161"/>
    </row>
    <row r="322" spans="55:64">
      <c r="BC322" s="161"/>
      <c r="BD322" s="161"/>
      <c r="BG322" s="161"/>
      <c r="BH322" s="161"/>
      <c r="BI322" s="161"/>
      <c r="BJ322" s="161"/>
      <c r="BK322" s="161"/>
      <c r="BL322" s="161"/>
    </row>
    <row r="323" spans="55:64">
      <c r="BC323" s="161"/>
      <c r="BD323" s="161"/>
      <c r="BG323" s="161"/>
      <c r="BH323" s="161"/>
      <c r="BI323" s="161"/>
      <c r="BJ323" s="161"/>
      <c r="BK323" s="161"/>
      <c r="BL323" s="161"/>
    </row>
    <row r="324" spans="55:64">
      <c r="BC324" s="161"/>
      <c r="BD324" s="161"/>
      <c r="BG324" s="161"/>
      <c r="BH324" s="161"/>
      <c r="BI324" s="161"/>
      <c r="BJ324" s="161"/>
      <c r="BK324" s="161"/>
      <c r="BL324" s="161"/>
    </row>
    <row r="325" spans="55:64">
      <c r="BC325" s="161"/>
      <c r="BD325" s="161"/>
      <c r="BG325" s="161"/>
      <c r="BH325" s="161"/>
      <c r="BI325" s="161"/>
      <c r="BJ325" s="161"/>
      <c r="BK325" s="161"/>
      <c r="BL325" s="161"/>
    </row>
    <row r="326" spans="55:64">
      <c r="BC326" s="161"/>
      <c r="BD326" s="161"/>
      <c r="BG326" s="161"/>
      <c r="BH326" s="161"/>
      <c r="BI326" s="161"/>
      <c r="BJ326" s="161"/>
      <c r="BK326" s="161"/>
      <c r="BL326" s="161"/>
    </row>
    <row r="327" spans="55:64">
      <c r="BC327" s="161"/>
      <c r="BD327" s="161"/>
      <c r="BG327" s="161"/>
      <c r="BH327" s="161"/>
      <c r="BI327" s="161"/>
      <c r="BJ327" s="161"/>
      <c r="BK327" s="161"/>
      <c r="BL327" s="161"/>
    </row>
    <row r="328" spans="55:64">
      <c r="BC328" s="161"/>
      <c r="BD328" s="161"/>
      <c r="BG328" s="161"/>
      <c r="BH328" s="161"/>
      <c r="BI328" s="161"/>
      <c r="BJ328" s="161"/>
      <c r="BK328" s="161"/>
      <c r="BL328" s="161"/>
    </row>
    <row r="329" spans="55:64">
      <c r="BC329" s="161"/>
      <c r="BD329" s="161"/>
      <c r="BG329" s="161"/>
      <c r="BH329" s="161"/>
      <c r="BI329" s="161"/>
      <c r="BJ329" s="161"/>
      <c r="BK329" s="161"/>
      <c r="BL329" s="161"/>
    </row>
    <row r="330" spans="55:64">
      <c r="BC330" s="161"/>
      <c r="BD330" s="161"/>
      <c r="BG330" s="161"/>
      <c r="BH330" s="161"/>
      <c r="BI330" s="161"/>
      <c r="BJ330" s="161"/>
      <c r="BK330" s="161"/>
      <c r="BL330" s="161"/>
    </row>
    <row r="331" spans="55:64">
      <c r="BC331" s="161"/>
      <c r="BD331" s="161"/>
      <c r="BG331" s="161"/>
      <c r="BH331" s="161"/>
      <c r="BI331" s="161"/>
      <c r="BJ331" s="161"/>
      <c r="BK331" s="161"/>
      <c r="BL331" s="161"/>
    </row>
    <row r="332" spans="55:64">
      <c r="BC332" s="161"/>
      <c r="BD332" s="161"/>
      <c r="BG332" s="161"/>
      <c r="BH332" s="161"/>
      <c r="BI332" s="161"/>
      <c r="BJ332" s="161"/>
      <c r="BK332" s="161"/>
      <c r="BL332" s="161"/>
    </row>
    <row r="333" spans="55:64">
      <c r="BC333" s="161"/>
      <c r="BD333" s="161"/>
      <c r="BG333" s="161"/>
      <c r="BH333" s="161"/>
      <c r="BI333" s="161"/>
      <c r="BJ333" s="161"/>
      <c r="BK333" s="161"/>
      <c r="BL333" s="161"/>
    </row>
    <row r="334" spans="55:64">
      <c r="BC334" s="161"/>
      <c r="BD334" s="161"/>
      <c r="BG334" s="161"/>
      <c r="BH334" s="161"/>
      <c r="BI334" s="161"/>
      <c r="BJ334" s="161"/>
      <c r="BK334" s="161"/>
      <c r="BL334" s="161"/>
    </row>
    <row r="335" spans="55:64">
      <c r="BC335" s="161"/>
      <c r="BD335" s="161"/>
      <c r="BG335" s="161"/>
      <c r="BH335" s="161"/>
      <c r="BI335" s="161"/>
      <c r="BJ335" s="161"/>
      <c r="BK335" s="161"/>
      <c r="BL335" s="161"/>
    </row>
    <row r="336" spans="55:64">
      <c r="BC336" s="161"/>
      <c r="BD336" s="161"/>
      <c r="BG336" s="161"/>
      <c r="BH336" s="161"/>
      <c r="BI336" s="161"/>
      <c r="BJ336" s="161"/>
      <c r="BK336" s="161"/>
      <c r="BL336" s="161"/>
    </row>
    <row r="337" spans="55:64">
      <c r="BC337" s="161"/>
      <c r="BD337" s="161"/>
      <c r="BG337" s="161"/>
      <c r="BH337" s="161"/>
      <c r="BI337" s="161"/>
      <c r="BJ337" s="161"/>
      <c r="BK337" s="161"/>
      <c r="BL337" s="161"/>
    </row>
    <row r="338" spans="55:64">
      <c r="BC338" s="161"/>
      <c r="BD338" s="161"/>
      <c r="BG338" s="161"/>
      <c r="BH338" s="161"/>
      <c r="BI338" s="161"/>
      <c r="BJ338" s="161"/>
      <c r="BK338" s="161"/>
      <c r="BL338" s="161"/>
    </row>
    <row r="339" spans="55:64">
      <c r="BC339" s="161"/>
      <c r="BD339" s="161"/>
      <c r="BG339" s="161"/>
      <c r="BH339" s="161"/>
      <c r="BI339" s="161"/>
      <c r="BJ339" s="161"/>
      <c r="BK339" s="161"/>
      <c r="BL339" s="161"/>
    </row>
    <row r="340" spans="55:64">
      <c r="BC340" s="161"/>
      <c r="BD340" s="161"/>
      <c r="BG340" s="161"/>
      <c r="BH340" s="161"/>
      <c r="BI340" s="161"/>
      <c r="BJ340" s="161"/>
      <c r="BK340" s="161"/>
      <c r="BL340" s="161"/>
    </row>
    <row r="341" spans="55:64">
      <c r="BC341" s="161"/>
      <c r="BD341" s="161"/>
      <c r="BG341" s="161"/>
      <c r="BH341" s="161"/>
      <c r="BI341" s="161"/>
      <c r="BJ341" s="161"/>
      <c r="BK341" s="161"/>
      <c r="BL341" s="161"/>
    </row>
    <row r="342" spans="55:64">
      <c r="BC342" s="161"/>
      <c r="BD342" s="161"/>
      <c r="BG342" s="161"/>
      <c r="BH342" s="161"/>
      <c r="BI342" s="161"/>
      <c r="BJ342" s="161"/>
      <c r="BK342" s="161"/>
      <c r="BL342" s="161"/>
    </row>
    <row r="343" spans="55:64">
      <c r="BC343" s="161"/>
      <c r="BD343" s="161"/>
      <c r="BG343" s="161"/>
      <c r="BH343" s="161"/>
      <c r="BI343" s="161"/>
      <c r="BJ343" s="161"/>
      <c r="BK343" s="161"/>
      <c r="BL343" s="161"/>
    </row>
    <row r="344" spans="55:64">
      <c r="BC344" s="161"/>
      <c r="BD344" s="161"/>
      <c r="BG344" s="161"/>
      <c r="BH344" s="161"/>
      <c r="BI344" s="161"/>
      <c r="BJ344" s="161"/>
      <c r="BK344" s="161"/>
      <c r="BL344" s="161"/>
    </row>
    <row r="345" spans="55:64">
      <c r="BC345" s="161"/>
      <c r="BD345" s="161"/>
      <c r="BG345" s="161"/>
      <c r="BH345" s="161"/>
      <c r="BI345" s="161"/>
      <c r="BJ345" s="161"/>
      <c r="BK345" s="161"/>
      <c r="BL345" s="161"/>
    </row>
    <row r="346" spans="55:64">
      <c r="BC346" s="161"/>
      <c r="BD346" s="161"/>
      <c r="BG346" s="161"/>
      <c r="BH346" s="161"/>
      <c r="BI346" s="161"/>
      <c r="BJ346" s="161"/>
      <c r="BK346" s="161"/>
      <c r="BL346" s="161"/>
    </row>
    <row r="347" spans="55:64">
      <c r="BC347" s="161"/>
      <c r="BD347" s="161"/>
      <c r="BG347" s="161"/>
      <c r="BH347" s="161"/>
      <c r="BI347" s="161"/>
      <c r="BJ347" s="161"/>
      <c r="BK347" s="161"/>
      <c r="BL347" s="161"/>
    </row>
    <row r="348" spans="55:64">
      <c r="BC348" s="161"/>
      <c r="BD348" s="161"/>
      <c r="BG348" s="161"/>
      <c r="BH348" s="161"/>
      <c r="BI348" s="161"/>
      <c r="BJ348" s="161"/>
      <c r="BK348" s="161"/>
      <c r="BL348" s="161"/>
    </row>
    <row r="349" spans="55:64">
      <c r="BC349" s="161"/>
      <c r="BD349" s="161"/>
      <c r="BG349" s="161"/>
      <c r="BH349" s="161"/>
      <c r="BI349" s="161"/>
      <c r="BJ349" s="161"/>
      <c r="BK349" s="161"/>
      <c r="BL349" s="161"/>
    </row>
    <row r="350" spans="55:64">
      <c r="BC350" s="161"/>
      <c r="BD350" s="161"/>
      <c r="BG350" s="161"/>
      <c r="BH350" s="161"/>
      <c r="BI350" s="161"/>
      <c r="BJ350" s="161"/>
      <c r="BK350" s="161"/>
      <c r="BL350" s="161"/>
    </row>
    <row r="351" spans="55:64">
      <c r="BC351" s="161"/>
      <c r="BD351" s="161"/>
      <c r="BG351" s="161"/>
      <c r="BH351" s="161"/>
      <c r="BI351" s="161"/>
      <c r="BJ351" s="161"/>
      <c r="BK351" s="161"/>
      <c r="BL351" s="161"/>
    </row>
    <row r="352" spans="55:64">
      <c r="BC352" s="161"/>
      <c r="BD352" s="161"/>
      <c r="BG352" s="161"/>
      <c r="BH352" s="161"/>
      <c r="BI352" s="161"/>
      <c r="BJ352" s="161"/>
      <c r="BK352" s="161"/>
      <c r="BL352" s="161"/>
    </row>
    <row r="353" spans="55:64">
      <c r="BC353" s="161"/>
      <c r="BD353" s="161"/>
      <c r="BG353" s="161"/>
      <c r="BH353" s="161"/>
      <c r="BI353" s="161"/>
      <c r="BJ353" s="161"/>
      <c r="BK353" s="161"/>
      <c r="BL353" s="161"/>
    </row>
    <row r="354" spans="55:64">
      <c r="BC354" s="161"/>
      <c r="BD354" s="161"/>
      <c r="BG354" s="161"/>
      <c r="BH354" s="161"/>
      <c r="BI354" s="161"/>
      <c r="BJ354" s="161"/>
      <c r="BK354" s="161"/>
      <c r="BL354" s="161"/>
    </row>
    <row r="355" spans="55:64">
      <c r="BC355" s="161"/>
      <c r="BD355" s="161"/>
      <c r="BG355" s="161"/>
      <c r="BH355" s="161"/>
      <c r="BI355" s="161"/>
      <c r="BJ355" s="161"/>
      <c r="BK355" s="161"/>
      <c r="BL355" s="161"/>
    </row>
    <row r="356" spans="55:64">
      <c r="BC356" s="161"/>
      <c r="BD356" s="161"/>
      <c r="BG356" s="161"/>
      <c r="BH356" s="161"/>
      <c r="BI356" s="161"/>
      <c r="BJ356" s="161"/>
      <c r="BK356" s="161"/>
      <c r="BL356" s="161"/>
    </row>
    <row r="357" spans="55:64">
      <c r="BC357" s="161"/>
      <c r="BD357" s="161"/>
      <c r="BG357" s="161"/>
      <c r="BH357" s="161"/>
      <c r="BI357" s="161"/>
      <c r="BJ357" s="161"/>
      <c r="BK357" s="161"/>
      <c r="BL357" s="161"/>
    </row>
    <row r="358" spans="55:64">
      <c r="BC358" s="161"/>
      <c r="BD358" s="161"/>
      <c r="BG358" s="161"/>
      <c r="BH358" s="161"/>
      <c r="BI358" s="161"/>
      <c r="BJ358" s="161"/>
      <c r="BK358" s="161"/>
      <c r="BL358" s="161"/>
    </row>
    <row r="359" spans="55:64">
      <c r="BC359" s="161"/>
      <c r="BD359" s="161"/>
      <c r="BG359" s="161"/>
      <c r="BH359" s="161"/>
      <c r="BI359" s="161"/>
      <c r="BJ359" s="161"/>
      <c r="BK359" s="161"/>
      <c r="BL359" s="161"/>
    </row>
    <row r="360" spans="55:64">
      <c r="BC360" s="161"/>
      <c r="BD360" s="161"/>
      <c r="BG360" s="161"/>
      <c r="BH360" s="161"/>
      <c r="BI360" s="161"/>
      <c r="BJ360" s="161"/>
      <c r="BK360" s="161"/>
      <c r="BL360" s="161"/>
    </row>
    <row r="361" spans="55:64">
      <c r="BC361" s="161"/>
      <c r="BD361" s="161"/>
      <c r="BG361" s="161"/>
      <c r="BH361" s="161"/>
      <c r="BI361" s="161"/>
      <c r="BJ361" s="161"/>
      <c r="BK361" s="161"/>
      <c r="BL361" s="161"/>
    </row>
    <row r="362" spans="55:64">
      <c r="BC362" s="161"/>
      <c r="BD362" s="161"/>
      <c r="BG362" s="161"/>
      <c r="BH362" s="161"/>
      <c r="BI362" s="161"/>
      <c r="BJ362" s="161"/>
      <c r="BK362" s="161"/>
      <c r="BL362" s="161"/>
    </row>
    <row r="363" spans="55:64">
      <c r="BC363" s="161"/>
      <c r="BD363" s="161"/>
      <c r="BG363" s="161"/>
      <c r="BH363" s="161"/>
      <c r="BI363" s="161"/>
      <c r="BJ363" s="161"/>
      <c r="BK363" s="161"/>
      <c r="BL363" s="161"/>
    </row>
    <row r="364" spans="55:64">
      <c r="BC364" s="161"/>
      <c r="BD364" s="161"/>
      <c r="BG364" s="161"/>
      <c r="BH364" s="161"/>
      <c r="BI364" s="161"/>
      <c r="BJ364" s="161"/>
      <c r="BK364" s="161"/>
      <c r="BL364" s="161"/>
    </row>
    <row r="365" spans="55:64">
      <c r="BC365" s="161"/>
      <c r="BD365" s="161"/>
      <c r="BG365" s="161"/>
      <c r="BH365" s="161"/>
      <c r="BI365" s="161"/>
      <c r="BJ365" s="161"/>
      <c r="BK365" s="161"/>
      <c r="BL365" s="161"/>
    </row>
    <row r="366" spans="55:64">
      <c r="BC366" s="161"/>
      <c r="BD366" s="161"/>
      <c r="BG366" s="161"/>
      <c r="BH366" s="161"/>
      <c r="BI366" s="161"/>
      <c r="BJ366" s="161"/>
      <c r="BK366" s="161"/>
      <c r="BL366" s="161"/>
    </row>
    <row r="367" spans="55:64">
      <c r="BC367" s="161"/>
      <c r="BD367" s="161"/>
      <c r="BG367" s="161"/>
      <c r="BH367" s="161"/>
      <c r="BI367" s="161"/>
      <c r="BJ367" s="161"/>
      <c r="BK367" s="161"/>
      <c r="BL367" s="161"/>
    </row>
    <row r="368" spans="55:64">
      <c r="BC368" s="161"/>
      <c r="BD368" s="161"/>
      <c r="BG368" s="161"/>
      <c r="BH368" s="161"/>
      <c r="BI368" s="161"/>
      <c r="BJ368" s="161"/>
      <c r="BK368" s="161"/>
      <c r="BL368" s="161"/>
    </row>
    <row r="369" spans="55:64">
      <c r="BC369" s="161"/>
      <c r="BD369" s="161"/>
      <c r="BG369" s="161"/>
      <c r="BH369" s="161"/>
      <c r="BI369" s="161"/>
      <c r="BJ369" s="161"/>
      <c r="BK369" s="161"/>
      <c r="BL369" s="161"/>
    </row>
    <row r="370" spans="55:64">
      <c r="BC370" s="161"/>
      <c r="BD370" s="161"/>
      <c r="BG370" s="161"/>
      <c r="BH370" s="161"/>
      <c r="BI370" s="161"/>
      <c r="BJ370" s="161"/>
      <c r="BK370" s="161"/>
      <c r="BL370" s="161"/>
    </row>
    <row r="371" spans="55:64">
      <c r="BC371" s="161"/>
      <c r="BD371" s="161"/>
      <c r="BG371" s="161"/>
      <c r="BH371" s="161"/>
      <c r="BI371" s="161"/>
      <c r="BJ371" s="161"/>
      <c r="BK371" s="161"/>
      <c r="BL371" s="161"/>
    </row>
    <row r="372" spans="55:64">
      <c r="BC372" s="161"/>
      <c r="BD372" s="161"/>
      <c r="BG372" s="161"/>
      <c r="BH372" s="161"/>
      <c r="BI372" s="161"/>
      <c r="BJ372" s="161"/>
      <c r="BK372" s="161"/>
      <c r="BL372" s="161"/>
    </row>
    <row r="373" spans="55:64">
      <c r="BC373" s="161"/>
      <c r="BD373" s="161"/>
      <c r="BG373" s="161"/>
      <c r="BH373" s="161"/>
      <c r="BI373" s="161"/>
      <c r="BJ373" s="161"/>
      <c r="BK373" s="161"/>
      <c r="BL373" s="161"/>
    </row>
    <row r="374" spans="55:64">
      <c r="BC374" s="161"/>
      <c r="BD374" s="161"/>
      <c r="BG374" s="161"/>
      <c r="BH374" s="161"/>
      <c r="BI374" s="161"/>
      <c r="BJ374" s="161"/>
      <c r="BK374" s="161"/>
      <c r="BL374" s="161"/>
    </row>
    <row r="375" spans="55:64">
      <c r="BC375" s="161"/>
      <c r="BD375" s="161"/>
      <c r="BG375" s="161"/>
      <c r="BH375" s="161"/>
      <c r="BI375" s="161"/>
      <c r="BJ375" s="161"/>
      <c r="BK375" s="161"/>
      <c r="BL375" s="161"/>
    </row>
    <row r="376" spans="55:64">
      <c r="BC376" s="161"/>
      <c r="BD376" s="161"/>
      <c r="BG376" s="161"/>
      <c r="BH376" s="161"/>
      <c r="BI376" s="161"/>
      <c r="BJ376" s="161"/>
      <c r="BK376" s="161"/>
      <c r="BL376" s="161"/>
    </row>
    <row r="377" spans="55:64">
      <c r="BC377" s="161"/>
      <c r="BD377" s="161"/>
      <c r="BG377" s="161"/>
      <c r="BH377" s="161"/>
      <c r="BI377" s="161"/>
      <c r="BJ377" s="161"/>
      <c r="BK377" s="161"/>
      <c r="BL377" s="161"/>
    </row>
    <row r="378" spans="55:64">
      <c r="BC378" s="161"/>
      <c r="BD378" s="161"/>
      <c r="BG378" s="161"/>
      <c r="BH378" s="161"/>
      <c r="BI378" s="161"/>
      <c r="BJ378" s="161"/>
      <c r="BK378" s="161"/>
      <c r="BL378" s="161"/>
    </row>
    <row r="379" spans="55:64">
      <c r="BC379" s="161"/>
      <c r="BD379" s="161"/>
      <c r="BG379" s="161"/>
      <c r="BH379" s="161"/>
      <c r="BI379" s="161"/>
      <c r="BJ379" s="161"/>
      <c r="BK379" s="161"/>
      <c r="BL379" s="161"/>
    </row>
    <row r="380" spans="55:64">
      <c r="BC380" s="161"/>
      <c r="BD380" s="161"/>
      <c r="BG380" s="161"/>
      <c r="BH380" s="161"/>
      <c r="BI380" s="161"/>
      <c r="BJ380" s="161"/>
      <c r="BK380" s="161"/>
      <c r="BL380" s="161"/>
    </row>
    <row r="381" spans="55:64">
      <c r="BC381" s="161"/>
      <c r="BD381" s="161"/>
      <c r="BG381" s="161"/>
      <c r="BH381" s="161"/>
      <c r="BI381" s="161"/>
      <c r="BJ381" s="161"/>
      <c r="BK381" s="161"/>
      <c r="BL381" s="161"/>
    </row>
    <row r="382" spans="55:64">
      <c r="BC382" s="161"/>
      <c r="BD382" s="161"/>
      <c r="BG382" s="161"/>
      <c r="BH382" s="161"/>
      <c r="BI382" s="161"/>
      <c r="BJ382" s="161"/>
      <c r="BK382" s="161"/>
      <c r="BL382" s="161"/>
    </row>
    <row r="383" spans="55:64">
      <c r="BC383" s="161"/>
      <c r="BD383" s="161"/>
      <c r="BG383" s="161"/>
      <c r="BH383" s="161"/>
      <c r="BI383" s="161"/>
      <c r="BJ383" s="161"/>
      <c r="BK383" s="161"/>
      <c r="BL383" s="161"/>
    </row>
    <row r="384" spans="55:64">
      <c r="BC384" s="161"/>
      <c r="BD384" s="161"/>
      <c r="BG384" s="161"/>
      <c r="BH384" s="161"/>
      <c r="BI384" s="161"/>
      <c r="BJ384" s="161"/>
      <c r="BK384" s="161"/>
      <c r="BL384" s="161"/>
    </row>
    <row r="385" spans="55:64">
      <c r="BC385" s="161"/>
      <c r="BD385" s="161"/>
      <c r="BG385" s="161"/>
      <c r="BH385" s="161"/>
      <c r="BI385" s="161"/>
      <c r="BJ385" s="161"/>
      <c r="BK385" s="161"/>
      <c r="BL385" s="161"/>
    </row>
    <row r="386" spans="55:64">
      <c r="BC386" s="161"/>
      <c r="BD386" s="161"/>
      <c r="BG386" s="161"/>
      <c r="BH386" s="161"/>
      <c r="BI386" s="161"/>
      <c r="BJ386" s="161"/>
      <c r="BK386" s="161"/>
      <c r="BL386" s="161"/>
    </row>
    <row r="387" spans="55:64">
      <c r="BC387" s="161"/>
      <c r="BD387" s="161"/>
      <c r="BG387" s="161"/>
      <c r="BH387" s="161"/>
      <c r="BI387" s="161"/>
      <c r="BJ387" s="161"/>
      <c r="BK387" s="161"/>
      <c r="BL387" s="161"/>
    </row>
    <row r="388" spans="55:64">
      <c r="BC388" s="161"/>
      <c r="BD388" s="161"/>
      <c r="BG388" s="161"/>
      <c r="BH388" s="161"/>
      <c r="BI388" s="161"/>
      <c r="BJ388" s="161"/>
      <c r="BK388" s="161"/>
      <c r="BL388" s="161"/>
    </row>
    <row r="389" spans="55:64">
      <c r="BC389" s="161"/>
      <c r="BD389" s="161"/>
      <c r="BG389" s="161"/>
      <c r="BH389" s="161"/>
      <c r="BI389" s="161"/>
      <c r="BJ389" s="161"/>
      <c r="BK389" s="161"/>
      <c r="BL389" s="161"/>
    </row>
    <row r="390" spans="55:64">
      <c r="BC390" s="161"/>
      <c r="BD390" s="161"/>
      <c r="BG390" s="161"/>
      <c r="BH390" s="161"/>
      <c r="BI390" s="161"/>
      <c r="BJ390" s="161"/>
      <c r="BK390" s="161"/>
      <c r="BL390" s="161"/>
    </row>
    <row r="391" spans="55:64">
      <c r="BC391" s="161"/>
      <c r="BD391" s="161"/>
      <c r="BG391" s="161"/>
      <c r="BH391" s="161"/>
      <c r="BI391" s="161"/>
      <c r="BJ391" s="161"/>
      <c r="BK391" s="161"/>
      <c r="BL391" s="161"/>
    </row>
    <row r="392" spans="55:64">
      <c r="BC392" s="161"/>
      <c r="BD392" s="161"/>
      <c r="BG392" s="161"/>
      <c r="BH392" s="161"/>
      <c r="BI392" s="161"/>
      <c r="BJ392" s="161"/>
      <c r="BK392" s="161"/>
      <c r="BL392" s="161"/>
    </row>
    <row r="393" spans="55:64">
      <c r="BC393" s="161"/>
      <c r="BD393" s="161"/>
      <c r="BG393" s="161"/>
      <c r="BH393" s="161"/>
      <c r="BI393" s="161"/>
      <c r="BJ393" s="161"/>
      <c r="BK393" s="161"/>
      <c r="BL393" s="161"/>
    </row>
    <row r="394" spans="55:64">
      <c r="BC394" s="161"/>
      <c r="BD394" s="161"/>
      <c r="BG394" s="161"/>
      <c r="BH394" s="161"/>
      <c r="BI394" s="161"/>
      <c r="BJ394" s="161"/>
      <c r="BK394" s="161"/>
      <c r="BL394" s="161"/>
    </row>
    <row r="395" spans="55:64">
      <c r="BC395" s="161"/>
      <c r="BD395" s="161"/>
      <c r="BG395" s="161"/>
      <c r="BH395" s="161"/>
      <c r="BI395" s="161"/>
      <c r="BJ395" s="161"/>
      <c r="BK395" s="161"/>
      <c r="BL395" s="161"/>
    </row>
    <row r="396" spans="55:64">
      <c r="BC396" s="161"/>
      <c r="BD396" s="161"/>
      <c r="BG396" s="161"/>
      <c r="BH396" s="161"/>
      <c r="BI396" s="161"/>
      <c r="BJ396" s="161"/>
      <c r="BK396" s="161"/>
      <c r="BL396" s="161"/>
    </row>
    <row r="397" spans="55:64">
      <c r="BC397" s="161"/>
      <c r="BD397" s="161"/>
      <c r="BG397" s="161"/>
      <c r="BH397" s="161"/>
      <c r="BI397" s="161"/>
      <c r="BJ397" s="161"/>
      <c r="BK397" s="161"/>
      <c r="BL397" s="161"/>
    </row>
    <row r="398" spans="55:64">
      <c r="BC398" s="161"/>
      <c r="BD398" s="161"/>
      <c r="BG398" s="161"/>
      <c r="BH398" s="161"/>
      <c r="BI398" s="161"/>
      <c r="BJ398" s="161"/>
      <c r="BK398" s="161"/>
      <c r="BL398" s="161"/>
    </row>
    <row r="399" spans="55:64">
      <c r="BC399" s="161"/>
      <c r="BD399" s="161"/>
      <c r="BG399" s="161"/>
      <c r="BH399" s="161"/>
      <c r="BI399" s="161"/>
      <c r="BJ399" s="161"/>
      <c r="BK399" s="161"/>
      <c r="BL399" s="161"/>
    </row>
    <row r="400" spans="55:64">
      <c r="BC400" s="161"/>
      <c r="BD400" s="161"/>
      <c r="BG400" s="161"/>
      <c r="BH400" s="161"/>
      <c r="BI400" s="161"/>
      <c r="BJ400" s="161"/>
      <c r="BK400" s="161"/>
      <c r="BL400" s="161"/>
    </row>
    <row r="401" spans="55:64">
      <c r="BC401" s="161"/>
      <c r="BD401" s="161"/>
      <c r="BG401" s="161"/>
      <c r="BH401" s="161"/>
      <c r="BI401" s="161"/>
      <c r="BJ401" s="161"/>
      <c r="BK401" s="161"/>
      <c r="BL401" s="161"/>
    </row>
    <row r="402" spans="55:64">
      <c r="BC402" s="161"/>
      <c r="BD402" s="161"/>
      <c r="BG402" s="161"/>
      <c r="BH402" s="161"/>
      <c r="BI402" s="161"/>
      <c r="BJ402" s="161"/>
      <c r="BK402" s="161"/>
      <c r="BL402" s="161"/>
    </row>
    <row r="403" spans="55:64">
      <c r="BC403" s="161"/>
      <c r="BD403" s="161"/>
      <c r="BG403" s="161"/>
      <c r="BH403" s="161"/>
      <c r="BI403" s="161"/>
      <c r="BJ403" s="161"/>
      <c r="BK403" s="161"/>
      <c r="BL403" s="161"/>
    </row>
    <row r="404" spans="55:64">
      <c r="BC404" s="161"/>
      <c r="BD404" s="161"/>
      <c r="BG404" s="161"/>
      <c r="BH404" s="161"/>
      <c r="BI404" s="161"/>
      <c r="BJ404" s="161"/>
      <c r="BK404" s="161"/>
      <c r="BL404" s="161"/>
    </row>
    <row r="405" spans="55:64">
      <c r="BC405" s="161"/>
      <c r="BD405" s="161"/>
      <c r="BG405" s="161"/>
      <c r="BH405" s="161"/>
      <c r="BI405" s="161"/>
      <c r="BJ405" s="161"/>
      <c r="BK405" s="161"/>
      <c r="BL405" s="161"/>
    </row>
    <row r="406" spans="55:64">
      <c r="BC406" s="161"/>
      <c r="BD406" s="161"/>
      <c r="BG406" s="161"/>
      <c r="BH406" s="161"/>
      <c r="BI406" s="161"/>
      <c r="BJ406" s="161"/>
      <c r="BK406" s="161"/>
      <c r="BL406" s="161"/>
    </row>
    <row r="407" spans="55:64">
      <c r="BC407" s="161"/>
      <c r="BD407" s="161"/>
      <c r="BG407" s="161"/>
      <c r="BH407" s="161"/>
      <c r="BI407" s="161"/>
      <c r="BJ407" s="161"/>
      <c r="BK407" s="161"/>
      <c r="BL407" s="161"/>
    </row>
    <row r="408" spans="55:64">
      <c r="BC408" s="161"/>
      <c r="BD408" s="161"/>
      <c r="BG408" s="161"/>
      <c r="BH408" s="161"/>
      <c r="BI408" s="161"/>
      <c r="BJ408" s="161"/>
      <c r="BK408" s="161"/>
      <c r="BL408" s="161"/>
    </row>
    <row r="409" spans="55:64">
      <c r="BC409" s="161"/>
      <c r="BD409" s="161"/>
      <c r="BG409" s="161"/>
      <c r="BH409" s="161"/>
      <c r="BI409" s="161"/>
      <c r="BJ409" s="161"/>
      <c r="BK409" s="161"/>
      <c r="BL409" s="161"/>
    </row>
    <row r="410" spans="55:64">
      <c r="BC410" s="161"/>
      <c r="BD410" s="161"/>
      <c r="BG410" s="161"/>
      <c r="BH410" s="161"/>
      <c r="BI410" s="161"/>
      <c r="BJ410" s="161"/>
      <c r="BK410" s="161"/>
      <c r="BL410" s="161"/>
    </row>
    <row r="411" spans="55:64">
      <c r="BC411" s="161"/>
      <c r="BD411" s="161"/>
      <c r="BG411" s="161"/>
      <c r="BH411" s="161"/>
      <c r="BI411" s="161"/>
      <c r="BJ411" s="161"/>
      <c r="BK411" s="161"/>
      <c r="BL411" s="161"/>
    </row>
    <row r="412" spans="55:64">
      <c r="BC412" s="161"/>
      <c r="BD412" s="161"/>
      <c r="BG412" s="161"/>
      <c r="BH412" s="161"/>
      <c r="BI412" s="161"/>
      <c r="BJ412" s="161"/>
      <c r="BK412" s="161"/>
      <c r="BL412" s="161"/>
    </row>
    <row r="413" spans="55:64">
      <c r="BC413" s="161"/>
      <c r="BD413" s="161"/>
      <c r="BG413" s="161"/>
      <c r="BH413" s="161"/>
      <c r="BI413" s="161"/>
      <c r="BJ413" s="161"/>
      <c r="BK413" s="161"/>
      <c r="BL413" s="161"/>
    </row>
    <row r="414" spans="55:64">
      <c r="BC414" s="161"/>
      <c r="BD414" s="161"/>
      <c r="BG414" s="161"/>
      <c r="BH414" s="161"/>
      <c r="BI414" s="161"/>
      <c r="BJ414" s="161"/>
      <c r="BK414" s="161"/>
      <c r="BL414" s="161"/>
    </row>
    <row r="415" spans="55:64">
      <c r="BC415" s="161"/>
      <c r="BD415" s="161"/>
      <c r="BG415" s="161"/>
      <c r="BH415" s="161"/>
      <c r="BI415" s="161"/>
      <c r="BJ415" s="161"/>
      <c r="BK415" s="161"/>
      <c r="BL415" s="161"/>
    </row>
    <row r="416" spans="55:64">
      <c r="BC416" s="161"/>
      <c r="BD416" s="161"/>
      <c r="BG416" s="161"/>
      <c r="BH416" s="161"/>
      <c r="BI416" s="161"/>
      <c r="BJ416" s="161"/>
      <c r="BK416" s="161"/>
      <c r="BL416" s="161"/>
    </row>
    <row r="417" spans="55:64">
      <c r="BC417" s="161"/>
      <c r="BD417" s="161"/>
      <c r="BG417" s="161"/>
      <c r="BH417" s="161"/>
      <c r="BI417" s="161"/>
      <c r="BJ417" s="161"/>
      <c r="BK417" s="161"/>
      <c r="BL417" s="161"/>
    </row>
    <row r="418" spans="55:64">
      <c r="BC418" s="161"/>
      <c r="BD418" s="161"/>
      <c r="BG418" s="161"/>
      <c r="BH418" s="161"/>
      <c r="BI418" s="161"/>
      <c r="BJ418" s="161"/>
      <c r="BK418" s="161"/>
      <c r="BL418" s="161"/>
    </row>
    <row r="419" spans="55:64">
      <c r="BC419" s="161"/>
      <c r="BD419" s="161"/>
      <c r="BG419" s="161"/>
      <c r="BH419" s="161"/>
      <c r="BI419" s="161"/>
      <c r="BJ419" s="161"/>
      <c r="BK419" s="161"/>
      <c r="BL419" s="161"/>
    </row>
    <row r="420" spans="55:64">
      <c r="BC420" s="161"/>
      <c r="BD420" s="161"/>
      <c r="BG420" s="161"/>
      <c r="BH420" s="161"/>
      <c r="BI420" s="161"/>
      <c r="BJ420" s="161"/>
      <c r="BK420" s="161"/>
      <c r="BL420" s="161"/>
    </row>
    <row r="421" spans="55:64">
      <c r="BC421" s="161"/>
      <c r="BD421" s="161"/>
      <c r="BG421" s="161"/>
      <c r="BH421" s="161"/>
      <c r="BI421" s="161"/>
      <c r="BJ421" s="161"/>
      <c r="BK421" s="161"/>
      <c r="BL421" s="161"/>
    </row>
    <row r="422" spans="55:64">
      <c r="BC422" s="161"/>
      <c r="BD422" s="161"/>
      <c r="BG422" s="161"/>
      <c r="BH422" s="161"/>
      <c r="BI422" s="161"/>
      <c r="BJ422" s="161"/>
      <c r="BK422" s="161"/>
      <c r="BL422" s="161"/>
    </row>
    <row r="423" spans="55:64">
      <c r="BC423" s="161"/>
      <c r="BD423" s="161"/>
      <c r="BG423" s="161"/>
      <c r="BH423" s="161"/>
      <c r="BI423" s="161"/>
      <c r="BJ423" s="161"/>
      <c r="BK423" s="161"/>
      <c r="BL423" s="161"/>
    </row>
    <row r="424" spans="55:64">
      <c r="BC424" s="161"/>
      <c r="BD424" s="161"/>
      <c r="BG424" s="161"/>
      <c r="BH424" s="161"/>
      <c r="BI424" s="161"/>
      <c r="BJ424" s="161"/>
      <c r="BK424" s="161"/>
      <c r="BL424" s="161"/>
    </row>
    <row r="425" spans="55:64">
      <c r="BC425" s="161"/>
      <c r="BD425" s="161"/>
      <c r="BG425" s="161"/>
      <c r="BH425" s="161"/>
      <c r="BI425" s="161"/>
      <c r="BJ425" s="161"/>
      <c r="BK425" s="161"/>
      <c r="BL425" s="161"/>
    </row>
    <row r="426" spans="55:64">
      <c r="BC426" s="161"/>
      <c r="BD426" s="161"/>
      <c r="BG426" s="161"/>
      <c r="BH426" s="161"/>
      <c r="BI426" s="161"/>
      <c r="BJ426" s="161"/>
      <c r="BK426" s="161"/>
      <c r="BL426" s="161"/>
    </row>
    <row r="427" spans="55:64">
      <c r="BC427" s="161"/>
      <c r="BD427" s="161"/>
      <c r="BG427" s="161"/>
      <c r="BH427" s="161"/>
      <c r="BI427" s="161"/>
      <c r="BJ427" s="161"/>
      <c r="BK427" s="161"/>
      <c r="BL427" s="161"/>
    </row>
    <row r="428" spans="55:64">
      <c r="BC428" s="161"/>
      <c r="BD428" s="161"/>
      <c r="BG428" s="161"/>
      <c r="BH428" s="161"/>
      <c r="BI428" s="161"/>
      <c r="BJ428" s="161"/>
      <c r="BK428" s="161"/>
      <c r="BL428" s="161"/>
    </row>
    <row r="429" spans="55:64">
      <c r="BC429" s="161"/>
      <c r="BD429" s="161"/>
      <c r="BG429" s="161"/>
      <c r="BH429" s="161"/>
      <c r="BI429" s="161"/>
      <c r="BJ429" s="161"/>
      <c r="BK429" s="161"/>
      <c r="BL429" s="161"/>
    </row>
    <row r="430" spans="55:64">
      <c r="BC430" s="161"/>
      <c r="BD430" s="161"/>
      <c r="BG430" s="161"/>
      <c r="BH430" s="161"/>
      <c r="BI430" s="161"/>
      <c r="BJ430" s="161"/>
      <c r="BK430" s="161"/>
      <c r="BL430" s="161"/>
    </row>
    <row r="431" spans="55:64">
      <c r="BC431" s="161"/>
      <c r="BD431" s="161"/>
      <c r="BG431" s="161"/>
      <c r="BH431" s="161"/>
      <c r="BI431" s="161"/>
      <c r="BJ431" s="161"/>
      <c r="BK431" s="161"/>
      <c r="BL431" s="161"/>
    </row>
    <row r="432" spans="55:64">
      <c r="BC432" s="161"/>
      <c r="BD432" s="161"/>
      <c r="BG432" s="161"/>
      <c r="BH432" s="161"/>
      <c r="BI432" s="161"/>
      <c r="BJ432" s="161"/>
      <c r="BK432" s="161"/>
      <c r="BL432" s="161"/>
    </row>
    <row r="433" spans="55:64">
      <c r="BC433" s="161"/>
      <c r="BD433" s="161"/>
      <c r="BG433" s="161"/>
      <c r="BH433" s="161"/>
      <c r="BI433" s="161"/>
      <c r="BJ433" s="161"/>
      <c r="BK433" s="161"/>
      <c r="BL433" s="161"/>
    </row>
    <row r="434" spans="55:64">
      <c r="BC434" s="161"/>
      <c r="BD434" s="161"/>
      <c r="BG434" s="161"/>
      <c r="BH434" s="161"/>
      <c r="BI434" s="161"/>
      <c r="BJ434" s="161"/>
      <c r="BK434" s="161"/>
      <c r="BL434" s="161"/>
    </row>
    <row r="435" spans="55:64">
      <c r="BC435" s="161"/>
      <c r="BD435" s="161"/>
      <c r="BG435" s="161"/>
      <c r="BH435" s="161"/>
      <c r="BI435" s="161"/>
      <c r="BJ435" s="161"/>
      <c r="BK435" s="161"/>
      <c r="BL435" s="161"/>
    </row>
    <row r="436" spans="55:64">
      <c r="BC436" s="161"/>
      <c r="BD436" s="161"/>
      <c r="BG436" s="161"/>
      <c r="BH436" s="161"/>
      <c r="BI436" s="161"/>
      <c r="BJ436" s="161"/>
      <c r="BK436" s="161"/>
      <c r="BL436" s="161"/>
    </row>
    <row r="437" spans="55:64">
      <c r="BC437" s="161"/>
      <c r="BD437" s="161"/>
      <c r="BG437" s="161"/>
      <c r="BH437" s="161"/>
      <c r="BI437" s="161"/>
      <c r="BJ437" s="161"/>
      <c r="BK437" s="161"/>
      <c r="BL437" s="161"/>
    </row>
    <row r="438" spans="55:64">
      <c r="BC438" s="161"/>
      <c r="BD438" s="161"/>
      <c r="BG438" s="161"/>
      <c r="BH438" s="161"/>
      <c r="BI438" s="161"/>
      <c r="BJ438" s="161"/>
      <c r="BK438" s="161"/>
      <c r="BL438" s="161"/>
    </row>
    <row r="439" spans="55:64">
      <c r="BC439" s="161"/>
      <c r="BD439" s="161"/>
      <c r="BG439" s="161"/>
      <c r="BH439" s="161"/>
      <c r="BI439" s="161"/>
      <c r="BJ439" s="161"/>
      <c r="BK439" s="161"/>
      <c r="BL439" s="161"/>
    </row>
    <row r="440" spans="55:64">
      <c r="BC440" s="161"/>
      <c r="BD440" s="161"/>
      <c r="BG440" s="161"/>
      <c r="BH440" s="161"/>
      <c r="BI440" s="161"/>
      <c r="BJ440" s="161"/>
      <c r="BK440" s="161"/>
      <c r="BL440" s="161"/>
    </row>
    <row r="441" spans="55:64">
      <c r="BC441" s="161"/>
      <c r="BD441" s="161"/>
      <c r="BG441" s="161"/>
      <c r="BH441" s="161"/>
      <c r="BI441" s="161"/>
      <c r="BJ441" s="161"/>
      <c r="BK441" s="161"/>
      <c r="BL441" s="161"/>
    </row>
    <row r="442" spans="55:64">
      <c r="BC442" s="161"/>
      <c r="BD442" s="161"/>
      <c r="BG442" s="161"/>
      <c r="BH442" s="161"/>
      <c r="BI442" s="161"/>
      <c r="BJ442" s="161"/>
      <c r="BK442" s="161"/>
      <c r="BL442" s="161"/>
    </row>
    <row r="443" spans="55:64">
      <c r="BC443" s="161"/>
      <c r="BD443" s="161"/>
      <c r="BG443" s="161"/>
      <c r="BH443" s="161"/>
      <c r="BI443" s="161"/>
      <c r="BJ443" s="161"/>
      <c r="BK443" s="161"/>
      <c r="BL443" s="161"/>
    </row>
    <row r="444" spans="55:64">
      <c r="BC444" s="161"/>
      <c r="BD444" s="161"/>
      <c r="BG444" s="161"/>
      <c r="BH444" s="161"/>
      <c r="BI444" s="161"/>
      <c r="BJ444" s="161"/>
      <c r="BK444" s="161"/>
      <c r="BL444" s="161"/>
    </row>
    <row r="445" spans="55:64">
      <c r="BC445" s="161"/>
      <c r="BD445" s="161"/>
      <c r="BG445" s="161"/>
      <c r="BH445" s="161"/>
      <c r="BI445" s="161"/>
      <c r="BJ445" s="161"/>
      <c r="BK445" s="161"/>
      <c r="BL445" s="161"/>
    </row>
    <row r="446" spans="55:64">
      <c r="BC446" s="161"/>
      <c r="BD446" s="161"/>
      <c r="BG446" s="161"/>
      <c r="BH446" s="161"/>
      <c r="BI446" s="161"/>
      <c r="BJ446" s="161"/>
      <c r="BK446" s="161"/>
      <c r="BL446" s="161"/>
    </row>
    <row r="447" spans="55:64">
      <c r="BC447" s="161"/>
      <c r="BD447" s="161"/>
      <c r="BG447" s="161"/>
      <c r="BH447" s="161"/>
      <c r="BI447" s="161"/>
      <c r="BJ447" s="161"/>
      <c r="BK447" s="161"/>
      <c r="BL447" s="161"/>
    </row>
    <row r="448" spans="55:64">
      <c r="BC448" s="161"/>
      <c r="BD448" s="161"/>
      <c r="BG448" s="161"/>
      <c r="BH448" s="161"/>
      <c r="BI448" s="161"/>
      <c r="BJ448" s="161"/>
      <c r="BK448" s="161"/>
      <c r="BL448" s="161"/>
    </row>
    <row r="449" spans="55:64">
      <c r="BC449" s="161"/>
      <c r="BD449" s="161"/>
      <c r="BG449" s="161"/>
      <c r="BH449" s="161"/>
      <c r="BI449" s="161"/>
      <c r="BJ449" s="161"/>
      <c r="BK449" s="161"/>
      <c r="BL449" s="161"/>
    </row>
    <row r="450" spans="55:64">
      <c r="BC450" s="161"/>
      <c r="BD450" s="161"/>
      <c r="BG450" s="161"/>
      <c r="BH450" s="161"/>
      <c r="BI450" s="161"/>
      <c r="BJ450" s="161"/>
      <c r="BK450" s="161"/>
      <c r="BL450" s="161"/>
    </row>
    <row r="451" spans="55:64">
      <c r="BC451" s="161"/>
      <c r="BD451" s="161"/>
      <c r="BG451" s="161"/>
      <c r="BH451" s="161"/>
      <c r="BI451" s="161"/>
      <c r="BJ451" s="161"/>
      <c r="BK451" s="161"/>
      <c r="BL451" s="161"/>
    </row>
    <row r="452" spans="55:64">
      <c r="BC452" s="161"/>
      <c r="BD452" s="161"/>
      <c r="BG452" s="161"/>
      <c r="BH452" s="161"/>
      <c r="BI452" s="161"/>
      <c r="BJ452" s="161"/>
      <c r="BK452" s="161"/>
      <c r="BL452" s="161"/>
    </row>
    <row r="453" spans="55:64">
      <c r="BC453" s="161"/>
      <c r="BD453" s="161"/>
      <c r="BG453" s="161"/>
      <c r="BH453" s="161"/>
      <c r="BI453" s="161"/>
      <c r="BJ453" s="161"/>
      <c r="BK453" s="161"/>
      <c r="BL453" s="161"/>
    </row>
    <row r="454" spans="55:64">
      <c r="BC454" s="161"/>
      <c r="BD454" s="161"/>
      <c r="BG454" s="161"/>
      <c r="BH454" s="161"/>
      <c r="BI454" s="161"/>
      <c r="BJ454" s="161"/>
      <c r="BK454" s="161"/>
      <c r="BL454" s="161"/>
    </row>
    <row r="455" spans="55:64">
      <c r="BC455" s="161"/>
      <c r="BD455" s="161"/>
      <c r="BG455" s="161"/>
      <c r="BH455" s="161"/>
      <c r="BI455" s="161"/>
      <c r="BJ455" s="161"/>
      <c r="BK455" s="161"/>
      <c r="BL455" s="161"/>
    </row>
    <row r="456" spans="55:64">
      <c r="BC456" s="161"/>
      <c r="BD456" s="161"/>
      <c r="BG456" s="161"/>
      <c r="BH456" s="161"/>
      <c r="BI456" s="161"/>
      <c r="BJ456" s="161"/>
      <c r="BK456" s="161"/>
      <c r="BL456" s="161"/>
    </row>
    <row r="457" spans="55:64">
      <c r="BC457" s="161"/>
      <c r="BD457" s="161"/>
      <c r="BG457" s="161"/>
      <c r="BH457" s="161"/>
      <c r="BI457" s="161"/>
      <c r="BJ457" s="161"/>
      <c r="BK457" s="161"/>
      <c r="BL457" s="161"/>
    </row>
    <row r="458" spans="55:64">
      <c r="BC458" s="161"/>
      <c r="BD458" s="161"/>
      <c r="BG458" s="161"/>
      <c r="BH458" s="161"/>
      <c r="BI458" s="161"/>
      <c r="BJ458" s="161"/>
      <c r="BK458" s="161"/>
      <c r="BL458" s="161"/>
    </row>
    <row r="459" spans="55:64">
      <c r="BC459" s="161"/>
      <c r="BD459" s="161"/>
      <c r="BG459" s="161"/>
      <c r="BH459" s="161"/>
      <c r="BI459" s="161"/>
      <c r="BJ459" s="161"/>
      <c r="BK459" s="161"/>
      <c r="BL459" s="161"/>
    </row>
    <row r="460" spans="55:64">
      <c r="BC460" s="161"/>
      <c r="BD460" s="161"/>
      <c r="BG460" s="161"/>
      <c r="BH460" s="161"/>
      <c r="BI460" s="161"/>
      <c r="BJ460" s="161"/>
      <c r="BK460" s="161"/>
      <c r="BL460" s="161"/>
    </row>
    <row r="461" spans="55:64">
      <c r="BC461" s="161"/>
      <c r="BD461" s="161"/>
      <c r="BG461" s="161"/>
      <c r="BH461" s="161"/>
      <c r="BI461" s="161"/>
      <c r="BJ461" s="161"/>
      <c r="BK461" s="161"/>
      <c r="BL461" s="161"/>
    </row>
    <row r="462" spans="55:64">
      <c r="BC462" s="161"/>
      <c r="BD462" s="161"/>
      <c r="BG462" s="161"/>
      <c r="BH462" s="161"/>
      <c r="BI462" s="161"/>
      <c r="BJ462" s="161"/>
      <c r="BK462" s="161"/>
      <c r="BL462" s="161"/>
    </row>
    <row r="463" spans="55:64">
      <c r="BC463" s="161"/>
      <c r="BD463" s="161"/>
      <c r="BG463" s="161"/>
      <c r="BH463" s="161"/>
      <c r="BI463" s="161"/>
      <c r="BJ463" s="161"/>
      <c r="BK463" s="161"/>
      <c r="BL463" s="161"/>
    </row>
    <row r="464" spans="55:64">
      <c r="BC464" s="161"/>
      <c r="BD464" s="161"/>
      <c r="BG464" s="161"/>
      <c r="BH464" s="161"/>
      <c r="BI464" s="161"/>
      <c r="BJ464" s="161"/>
      <c r="BK464" s="161"/>
      <c r="BL464" s="161"/>
    </row>
    <row r="465" spans="55:64">
      <c r="BC465" s="161"/>
      <c r="BD465" s="161"/>
      <c r="BG465" s="161"/>
      <c r="BH465" s="161"/>
      <c r="BI465" s="161"/>
      <c r="BJ465" s="161"/>
      <c r="BK465" s="161"/>
      <c r="BL465" s="161"/>
    </row>
    <row r="466" spans="55:64">
      <c r="BC466" s="161"/>
      <c r="BD466" s="161"/>
      <c r="BG466" s="161"/>
      <c r="BH466" s="161"/>
      <c r="BI466" s="161"/>
      <c r="BJ466" s="161"/>
      <c r="BK466" s="161"/>
      <c r="BL466" s="161"/>
    </row>
    <row r="467" spans="55:64">
      <c r="BC467" s="161"/>
      <c r="BD467" s="161"/>
      <c r="BG467" s="161"/>
      <c r="BH467" s="161"/>
      <c r="BI467" s="161"/>
      <c r="BJ467" s="161"/>
      <c r="BK467" s="161"/>
      <c r="BL467" s="161"/>
    </row>
    <row r="468" spans="55:64">
      <c r="BC468" s="161"/>
      <c r="BD468" s="161"/>
      <c r="BG468" s="161"/>
      <c r="BH468" s="161"/>
      <c r="BI468" s="161"/>
      <c r="BJ468" s="161"/>
      <c r="BK468" s="161"/>
      <c r="BL468" s="161"/>
    </row>
    <row r="469" spans="55:64">
      <c r="BC469" s="161"/>
      <c r="BD469" s="161"/>
      <c r="BG469" s="161"/>
      <c r="BH469" s="161"/>
      <c r="BI469" s="161"/>
      <c r="BJ469" s="161"/>
      <c r="BK469" s="161"/>
      <c r="BL469" s="161"/>
    </row>
    <row r="470" spans="55:64">
      <c r="BC470" s="161"/>
      <c r="BD470" s="161"/>
      <c r="BG470" s="161"/>
      <c r="BH470" s="161"/>
      <c r="BI470" s="161"/>
      <c r="BJ470" s="161"/>
      <c r="BK470" s="161"/>
      <c r="BL470" s="161"/>
    </row>
    <row r="471" spans="55:64">
      <c r="BC471" s="161"/>
      <c r="BD471" s="161"/>
      <c r="BG471" s="161"/>
      <c r="BH471" s="161"/>
      <c r="BI471" s="161"/>
      <c r="BJ471" s="161"/>
      <c r="BK471" s="161"/>
      <c r="BL471" s="161"/>
    </row>
    <row r="472" spans="55:64">
      <c r="BC472" s="161"/>
      <c r="BD472" s="161"/>
      <c r="BG472" s="161"/>
      <c r="BH472" s="161"/>
      <c r="BI472" s="161"/>
      <c r="BJ472" s="161"/>
      <c r="BK472" s="161"/>
      <c r="BL472" s="161"/>
    </row>
    <row r="473" spans="55:64">
      <c r="BC473" s="161"/>
      <c r="BD473" s="161"/>
      <c r="BG473" s="161"/>
      <c r="BH473" s="161"/>
      <c r="BI473" s="161"/>
      <c r="BJ473" s="161"/>
      <c r="BK473" s="161"/>
      <c r="BL473" s="161"/>
    </row>
    <row r="474" spans="55:64">
      <c r="BC474" s="161"/>
      <c r="BD474" s="161"/>
      <c r="BG474" s="161"/>
      <c r="BH474" s="161"/>
      <c r="BI474" s="161"/>
      <c r="BJ474" s="161"/>
      <c r="BK474" s="161"/>
      <c r="BL474" s="161"/>
    </row>
    <row r="475" spans="55:64">
      <c r="BC475" s="161"/>
      <c r="BD475" s="161"/>
      <c r="BG475" s="161"/>
      <c r="BH475" s="161"/>
      <c r="BI475" s="161"/>
      <c r="BJ475" s="161"/>
      <c r="BK475" s="161"/>
      <c r="BL475" s="161"/>
    </row>
    <row r="476" spans="55:64">
      <c r="BC476" s="161"/>
      <c r="BD476" s="161"/>
      <c r="BG476" s="161"/>
      <c r="BH476" s="161"/>
      <c r="BI476" s="161"/>
      <c r="BJ476" s="161"/>
      <c r="BK476" s="161"/>
      <c r="BL476" s="161"/>
    </row>
    <row r="477" spans="55:64">
      <c r="BC477" s="161"/>
      <c r="BD477" s="161"/>
      <c r="BG477" s="161"/>
      <c r="BH477" s="161"/>
      <c r="BI477" s="161"/>
      <c r="BJ477" s="161"/>
      <c r="BK477" s="161"/>
      <c r="BL477" s="161"/>
    </row>
    <row r="478" spans="55:64">
      <c r="BC478" s="161"/>
      <c r="BD478" s="161"/>
      <c r="BG478" s="161"/>
      <c r="BH478" s="161"/>
      <c r="BI478" s="161"/>
      <c r="BJ478" s="161"/>
      <c r="BK478" s="161"/>
      <c r="BL478" s="161"/>
    </row>
    <row r="479" spans="55:64">
      <c r="BC479" s="161"/>
      <c r="BD479" s="161"/>
      <c r="BG479" s="161"/>
      <c r="BH479" s="161"/>
      <c r="BI479" s="161"/>
      <c r="BJ479" s="161"/>
      <c r="BK479" s="161"/>
      <c r="BL479" s="161"/>
    </row>
    <row r="480" spans="55:64">
      <c r="BC480" s="161"/>
      <c r="BD480" s="161"/>
      <c r="BG480" s="161"/>
      <c r="BH480" s="161"/>
      <c r="BI480" s="161"/>
      <c r="BJ480" s="161"/>
      <c r="BK480" s="161"/>
      <c r="BL480" s="161"/>
    </row>
    <row r="481" spans="55:64">
      <c r="BC481" s="161"/>
      <c r="BD481" s="161"/>
      <c r="BG481" s="161"/>
      <c r="BH481" s="161"/>
      <c r="BI481" s="161"/>
      <c r="BJ481" s="161"/>
      <c r="BK481" s="161"/>
      <c r="BL481" s="161"/>
    </row>
    <row r="482" spans="55:64">
      <c r="BC482" s="161"/>
      <c r="BD482" s="161"/>
      <c r="BG482" s="161"/>
      <c r="BH482" s="161"/>
      <c r="BI482" s="161"/>
      <c r="BJ482" s="161"/>
      <c r="BK482" s="161"/>
      <c r="BL482" s="161"/>
    </row>
    <row r="483" spans="55:64">
      <c r="BC483" s="161"/>
      <c r="BD483" s="161"/>
      <c r="BG483" s="161"/>
      <c r="BH483" s="161"/>
      <c r="BI483" s="161"/>
      <c r="BJ483" s="161"/>
      <c r="BK483" s="161"/>
      <c r="BL483" s="161"/>
    </row>
    <row r="484" spans="55:64">
      <c r="BC484" s="161"/>
      <c r="BD484" s="161"/>
      <c r="BG484" s="161"/>
      <c r="BH484" s="161"/>
      <c r="BI484" s="161"/>
      <c r="BJ484" s="161"/>
      <c r="BK484" s="161"/>
      <c r="BL484" s="161"/>
    </row>
    <row r="485" spans="55:64">
      <c r="BC485" s="161"/>
      <c r="BD485" s="161"/>
      <c r="BG485" s="161"/>
      <c r="BH485" s="161"/>
      <c r="BI485" s="161"/>
      <c r="BJ485" s="161"/>
      <c r="BK485" s="161"/>
      <c r="BL485" s="161"/>
    </row>
    <row r="486" spans="55:64">
      <c r="BC486" s="161"/>
      <c r="BD486" s="161"/>
      <c r="BG486" s="161"/>
      <c r="BH486" s="161"/>
      <c r="BI486" s="161"/>
      <c r="BJ486" s="161"/>
      <c r="BK486" s="161"/>
      <c r="BL486" s="161"/>
    </row>
    <row r="487" spans="55:64">
      <c r="BC487" s="161"/>
      <c r="BD487" s="161"/>
      <c r="BG487" s="161"/>
      <c r="BH487" s="161"/>
      <c r="BI487" s="161"/>
      <c r="BJ487" s="161"/>
      <c r="BK487" s="161"/>
      <c r="BL487" s="161"/>
    </row>
    <row r="488" spans="55:64">
      <c r="BC488" s="161"/>
      <c r="BD488" s="161"/>
      <c r="BG488" s="161"/>
      <c r="BH488" s="161"/>
      <c r="BI488" s="161"/>
      <c r="BJ488" s="161"/>
      <c r="BK488" s="161"/>
      <c r="BL488" s="161"/>
    </row>
    <row r="489" spans="55:64">
      <c r="BC489" s="161"/>
      <c r="BD489" s="161"/>
      <c r="BG489" s="161"/>
      <c r="BH489" s="161"/>
      <c r="BI489" s="161"/>
      <c r="BJ489" s="161"/>
      <c r="BK489" s="161"/>
      <c r="BL489" s="161"/>
    </row>
    <row r="490" spans="55:64">
      <c r="BC490" s="161"/>
      <c r="BD490" s="161"/>
      <c r="BG490" s="161"/>
      <c r="BH490" s="161"/>
      <c r="BI490" s="161"/>
      <c r="BJ490" s="161"/>
      <c r="BK490" s="161"/>
      <c r="BL490" s="161"/>
    </row>
    <row r="491" spans="55:64">
      <c r="BC491" s="161"/>
      <c r="BD491" s="161"/>
      <c r="BG491" s="161"/>
      <c r="BH491" s="161"/>
      <c r="BI491" s="161"/>
      <c r="BJ491" s="161"/>
      <c r="BK491" s="161"/>
      <c r="BL491" s="161"/>
    </row>
    <row r="492" spans="55:64">
      <c r="BC492" s="161"/>
      <c r="BD492" s="161"/>
      <c r="BG492" s="161"/>
      <c r="BH492" s="161"/>
      <c r="BI492" s="161"/>
      <c r="BJ492" s="161"/>
      <c r="BK492" s="161"/>
      <c r="BL492" s="161"/>
    </row>
    <row r="493" spans="55:64">
      <c r="BC493" s="161"/>
      <c r="BD493" s="161"/>
      <c r="BG493" s="161"/>
      <c r="BH493" s="161"/>
      <c r="BI493" s="161"/>
      <c r="BJ493" s="161"/>
      <c r="BK493" s="161"/>
      <c r="BL493" s="161"/>
    </row>
    <row r="494" spans="55:64">
      <c r="BC494" s="161"/>
      <c r="BD494" s="161"/>
      <c r="BG494" s="161"/>
      <c r="BH494" s="161"/>
      <c r="BI494" s="161"/>
      <c r="BJ494" s="161"/>
      <c r="BK494" s="161"/>
      <c r="BL494" s="161"/>
    </row>
    <row r="495" spans="55:64">
      <c r="BC495" s="161"/>
      <c r="BD495" s="161"/>
      <c r="BG495" s="161"/>
      <c r="BH495" s="161"/>
      <c r="BI495" s="161"/>
      <c r="BJ495" s="161"/>
      <c r="BK495" s="161"/>
      <c r="BL495" s="161"/>
    </row>
    <row r="496" spans="55:64">
      <c r="BC496" s="161"/>
      <c r="BD496" s="161"/>
      <c r="BG496" s="161"/>
      <c r="BH496" s="161"/>
      <c r="BI496" s="161"/>
      <c r="BJ496" s="161"/>
      <c r="BK496" s="161"/>
      <c r="BL496" s="161"/>
    </row>
    <row r="497" spans="55:64">
      <c r="BC497" s="161"/>
      <c r="BD497" s="161"/>
      <c r="BG497" s="161"/>
      <c r="BH497" s="161"/>
      <c r="BI497" s="161"/>
      <c r="BJ497" s="161"/>
      <c r="BK497" s="161"/>
      <c r="BL497" s="161"/>
    </row>
    <row r="498" spans="55:64">
      <c r="BC498" s="161"/>
      <c r="BD498" s="161"/>
      <c r="BG498" s="161"/>
      <c r="BH498" s="161"/>
      <c r="BI498" s="161"/>
      <c r="BJ498" s="161"/>
      <c r="BK498" s="161"/>
      <c r="BL498" s="161"/>
    </row>
    <row r="499" spans="55:64">
      <c r="BC499" s="161"/>
      <c r="BD499" s="161"/>
      <c r="BG499" s="161"/>
      <c r="BH499" s="161"/>
      <c r="BI499" s="161"/>
      <c r="BJ499" s="161"/>
      <c r="BK499" s="161"/>
      <c r="BL499" s="161"/>
    </row>
    <row r="500" spans="55:64">
      <c r="BC500" s="161"/>
      <c r="BD500" s="161"/>
      <c r="BG500" s="161"/>
      <c r="BH500" s="161"/>
      <c r="BI500" s="161"/>
      <c r="BJ500" s="161"/>
      <c r="BK500" s="161"/>
      <c r="BL500" s="161"/>
    </row>
    <row r="501" spans="55:64">
      <c r="BC501" s="161"/>
      <c r="BD501" s="161"/>
      <c r="BG501" s="161"/>
      <c r="BH501" s="161"/>
      <c r="BI501" s="161"/>
      <c r="BJ501" s="161"/>
      <c r="BK501" s="161"/>
      <c r="BL501" s="161"/>
    </row>
    <row r="502" spans="55:64">
      <c r="BC502" s="161"/>
      <c r="BD502" s="161"/>
      <c r="BG502" s="161"/>
      <c r="BH502" s="161"/>
      <c r="BI502" s="161"/>
      <c r="BJ502" s="161"/>
      <c r="BK502" s="161"/>
      <c r="BL502" s="161"/>
    </row>
    <row r="503" spans="55:64">
      <c r="BC503" s="161"/>
      <c r="BD503" s="161"/>
      <c r="BG503" s="161"/>
      <c r="BH503" s="161"/>
      <c r="BI503" s="161"/>
      <c r="BJ503" s="161"/>
      <c r="BK503" s="161"/>
      <c r="BL503" s="161"/>
    </row>
    <row r="504" spans="55:64">
      <c r="BC504" s="161"/>
      <c r="BD504" s="161"/>
      <c r="BG504" s="161"/>
      <c r="BH504" s="161"/>
      <c r="BI504" s="161"/>
      <c r="BJ504" s="161"/>
      <c r="BK504" s="161"/>
      <c r="BL504" s="161"/>
    </row>
    <row r="505" spans="55:64">
      <c r="BC505" s="161"/>
      <c r="BD505" s="161"/>
      <c r="BG505" s="161"/>
      <c r="BH505" s="161"/>
      <c r="BI505" s="161"/>
      <c r="BJ505" s="161"/>
      <c r="BK505" s="161"/>
      <c r="BL505" s="161"/>
    </row>
    <row r="506" spans="55:64">
      <c r="BC506" s="161"/>
      <c r="BD506" s="161"/>
      <c r="BG506" s="161"/>
      <c r="BH506" s="161"/>
      <c r="BI506" s="161"/>
      <c r="BJ506" s="161"/>
      <c r="BK506" s="161"/>
      <c r="BL506" s="161"/>
    </row>
    <row r="507" spans="55:64">
      <c r="BC507" s="161"/>
      <c r="BD507" s="161"/>
      <c r="BG507" s="161"/>
      <c r="BH507" s="161"/>
      <c r="BI507" s="161"/>
      <c r="BJ507" s="161"/>
      <c r="BK507" s="161"/>
      <c r="BL507" s="161"/>
    </row>
    <row r="508" spans="55:64">
      <c r="BC508" s="161"/>
      <c r="BD508" s="161"/>
      <c r="BG508" s="161"/>
      <c r="BH508" s="161"/>
      <c r="BI508" s="161"/>
      <c r="BJ508" s="161"/>
      <c r="BK508" s="161"/>
      <c r="BL508" s="161"/>
    </row>
    <row r="509" spans="55:64">
      <c r="BC509" s="161"/>
      <c r="BD509" s="161"/>
      <c r="BG509" s="161"/>
      <c r="BH509" s="161"/>
      <c r="BI509" s="161"/>
      <c r="BJ509" s="161"/>
      <c r="BK509" s="161"/>
      <c r="BL509" s="161"/>
    </row>
    <row r="510" spans="55:64">
      <c r="BC510" s="161"/>
      <c r="BD510" s="161"/>
      <c r="BG510" s="161"/>
      <c r="BH510" s="161"/>
      <c r="BI510" s="161"/>
      <c r="BJ510" s="161"/>
      <c r="BK510" s="161"/>
      <c r="BL510" s="161"/>
    </row>
    <row r="511" spans="55:64">
      <c r="BC511" s="161"/>
      <c r="BD511" s="161"/>
      <c r="BG511" s="161"/>
      <c r="BH511" s="161"/>
      <c r="BI511" s="161"/>
      <c r="BJ511" s="161"/>
      <c r="BK511" s="161"/>
      <c r="BL511" s="161"/>
    </row>
    <row r="512" spans="55:64">
      <c r="BC512" s="161"/>
      <c r="BD512" s="161"/>
      <c r="BG512" s="161"/>
      <c r="BH512" s="161"/>
      <c r="BI512" s="161"/>
      <c r="BJ512" s="161"/>
      <c r="BK512" s="161"/>
      <c r="BL512" s="161"/>
    </row>
    <row r="513" spans="55:64">
      <c r="BC513" s="161"/>
      <c r="BD513" s="161"/>
      <c r="BG513" s="161"/>
      <c r="BH513" s="161"/>
      <c r="BI513" s="161"/>
      <c r="BJ513" s="161"/>
      <c r="BK513" s="161"/>
      <c r="BL513" s="161"/>
    </row>
    <row r="514" spans="55:64">
      <c r="BC514" s="161"/>
      <c r="BD514" s="161"/>
      <c r="BG514" s="161"/>
      <c r="BH514" s="161"/>
      <c r="BI514" s="161"/>
      <c r="BJ514" s="161"/>
      <c r="BK514" s="161"/>
      <c r="BL514" s="161"/>
    </row>
    <row r="515" spans="55:64">
      <c r="BC515" s="161"/>
      <c r="BD515" s="161"/>
      <c r="BG515" s="161"/>
      <c r="BH515" s="161"/>
      <c r="BI515" s="161"/>
      <c r="BJ515" s="161"/>
      <c r="BK515" s="161"/>
      <c r="BL515" s="161"/>
    </row>
    <row r="516" spans="55:64">
      <c r="BC516" s="161"/>
      <c r="BD516" s="161"/>
      <c r="BG516" s="161"/>
      <c r="BH516" s="161"/>
      <c r="BI516" s="161"/>
      <c r="BJ516" s="161"/>
      <c r="BK516" s="161"/>
      <c r="BL516" s="161"/>
    </row>
    <row r="517" spans="55:64">
      <c r="BC517" s="161"/>
      <c r="BD517" s="161"/>
      <c r="BG517" s="161"/>
      <c r="BH517" s="161"/>
      <c r="BI517" s="161"/>
      <c r="BJ517" s="161"/>
      <c r="BK517" s="161"/>
      <c r="BL517" s="161"/>
    </row>
    <row r="518" spans="55:64">
      <c r="BC518" s="161"/>
      <c r="BD518" s="161"/>
      <c r="BG518" s="161"/>
      <c r="BH518" s="161"/>
      <c r="BI518" s="161"/>
      <c r="BJ518" s="161"/>
      <c r="BK518" s="161"/>
      <c r="BL518" s="161"/>
    </row>
    <row r="519" spans="55:64">
      <c r="BC519" s="161"/>
      <c r="BD519" s="161"/>
      <c r="BG519" s="161"/>
      <c r="BH519" s="161"/>
      <c r="BI519" s="161"/>
      <c r="BJ519" s="161"/>
      <c r="BK519" s="161"/>
      <c r="BL519" s="161"/>
    </row>
    <row r="520" spans="55:64">
      <c r="BC520" s="161"/>
      <c r="BD520" s="161"/>
      <c r="BG520" s="161"/>
      <c r="BH520" s="161"/>
      <c r="BI520" s="161"/>
      <c r="BJ520" s="161"/>
      <c r="BK520" s="161"/>
      <c r="BL520" s="161"/>
    </row>
    <row r="521" spans="55:64">
      <c r="BC521" s="161"/>
      <c r="BD521" s="161"/>
      <c r="BG521" s="161"/>
      <c r="BH521" s="161"/>
      <c r="BI521" s="161"/>
      <c r="BJ521" s="161"/>
      <c r="BK521" s="161"/>
      <c r="BL521" s="161"/>
    </row>
    <row r="522" spans="55:64">
      <c r="BC522" s="161"/>
      <c r="BD522" s="161"/>
      <c r="BG522" s="161"/>
      <c r="BH522" s="161"/>
      <c r="BI522" s="161"/>
      <c r="BJ522" s="161"/>
      <c r="BK522" s="161"/>
      <c r="BL522" s="161"/>
    </row>
    <row r="523" spans="55:64">
      <c r="BC523" s="161"/>
      <c r="BD523" s="161"/>
      <c r="BG523" s="161"/>
      <c r="BH523" s="161"/>
      <c r="BI523" s="161"/>
      <c r="BJ523" s="161"/>
      <c r="BK523" s="161"/>
      <c r="BL523" s="161"/>
    </row>
    <row r="524" spans="55:64">
      <c r="BC524" s="161"/>
      <c r="BD524" s="161"/>
      <c r="BG524" s="161"/>
      <c r="BH524" s="161"/>
      <c r="BI524" s="161"/>
      <c r="BJ524" s="161"/>
      <c r="BK524" s="161"/>
      <c r="BL524" s="161"/>
    </row>
    <row r="525" spans="55:64">
      <c r="BC525" s="161"/>
      <c r="BD525" s="161"/>
      <c r="BG525" s="161"/>
      <c r="BH525" s="161"/>
      <c r="BI525" s="161"/>
      <c r="BJ525" s="161"/>
      <c r="BK525" s="161"/>
      <c r="BL525" s="161"/>
    </row>
    <row r="526" spans="55:64">
      <c r="BC526" s="161"/>
      <c r="BD526" s="161"/>
      <c r="BG526" s="161"/>
      <c r="BH526" s="161"/>
      <c r="BI526" s="161"/>
      <c r="BJ526" s="161"/>
      <c r="BK526" s="161"/>
      <c r="BL526" s="161"/>
    </row>
    <row r="527" spans="55:64">
      <c r="BC527" s="161"/>
      <c r="BD527" s="161"/>
      <c r="BG527" s="161"/>
      <c r="BH527" s="161"/>
      <c r="BI527" s="161"/>
      <c r="BJ527" s="161"/>
      <c r="BK527" s="161"/>
      <c r="BL527" s="161"/>
    </row>
    <row r="528" spans="55:64">
      <c r="BC528" s="161"/>
      <c r="BD528" s="161"/>
      <c r="BG528" s="161"/>
      <c r="BH528" s="161"/>
      <c r="BI528" s="161"/>
      <c r="BJ528" s="161"/>
      <c r="BK528" s="161"/>
      <c r="BL528" s="161"/>
    </row>
    <row r="529" spans="55:64">
      <c r="BC529" s="161"/>
      <c r="BD529" s="161"/>
      <c r="BG529" s="161"/>
      <c r="BH529" s="161"/>
      <c r="BI529" s="161"/>
      <c r="BJ529" s="161"/>
      <c r="BK529" s="161"/>
      <c r="BL529" s="161"/>
    </row>
    <row r="530" spans="55:64">
      <c r="BC530" s="161"/>
      <c r="BD530" s="161"/>
      <c r="BG530" s="161"/>
      <c r="BH530" s="161"/>
      <c r="BI530" s="161"/>
      <c r="BJ530" s="161"/>
      <c r="BK530" s="161"/>
      <c r="BL530" s="161"/>
    </row>
    <row r="531" spans="55:64">
      <c r="BC531" s="161"/>
      <c r="BD531" s="161"/>
      <c r="BG531" s="161"/>
      <c r="BH531" s="161"/>
      <c r="BI531" s="161"/>
      <c r="BJ531" s="161"/>
      <c r="BK531" s="161"/>
      <c r="BL531" s="161"/>
    </row>
    <row r="532" spans="55:64">
      <c r="BC532" s="161"/>
      <c r="BD532" s="161"/>
      <c r="BG532" s="161"/>
      <c r="BH532" s="161"/>
      <c r="BI532" s="161"/>
      <c r="BJ532" s="161"/>
      <c r="BK532" s="161"/>
      <c r="BL532" s="161"/>
    </row>
    <row r="533" spans="55:64">
      <c r="BC533" s="161"/>
      <c r="BD533" s="161"/>
      <c r="BG533" s="161"/>
      <c r="BH533" s="161"/>
      <c r="BI533" s="161"/>
      <c r="BJ533" s="161"/>
      <c r="BK533" s="161"/>
      <c r="BL533" s="161"/>
    </row>
    <row r="534" spans="55:64">
      <c r="BC534" s="161"/>
      <c r="BD534" s="161"/>
      <c r="BG534" s="161"/>
      <c r="BH534" s="161"/>
      <c r="BI534" s="161"/>
      <c r="BJ534" s="161"/>
      <c r="BK534" s="161"/>
      <c r="BL534" s="161"/>
    </row>
    <row r="535" spans="55:64">
      <c r="BC535" s="161"/>
      <c r="BD535" s="161"/>
      <c r="BG535" s="161"/>
      <c r="BH535" s="161"/>
      <c r="BI535" s="161"/>
      <c r="BJ535" s="161"/>
      <c r="BK535" s="161"/>
      <c r="BL535" s="161"/>
    </row>
    <row r="536" spans="55:64">
      <c r="BC536" s="161"/>
      <c r="BD536" s="161"/>
      <c r="BG536" s="161"/>
      <c r="BH536" s="161"/>
      <c r="BI536" s="161"/>
      <c r="BJ536" s="161"/>
      <c r="BK536" s="161"/>
      <c r="BL536" s="161"/>
    </row>
    <row r="537" spans="55:64">
      <c r="BC537" s="161"/>
      <c r="BD537" s="161"/>
      <c r="BG537" s="161"/>
      <c r="BH537" s="161"/>
      <c r="BI537" s="161"/>
      <c r="BJ537" s="161"/>
      <c r="BK537" s="161"/>
      <c r="BL537" s="161"/>
    </row>
    <row r="538" spans="55:64">
      <c r="BC538" s="161"/>
      <c r="BD538" s="161"/>
      <c r="BG538" s="161"/>
      <c r="BH538" s="161"/>
      <c r="BI538" s="161"/>
      <c r="BJ538" s="161"/>
      <c r="BK538" s="161"/>
      <c r="BL538" s="161"/>
    </row>
    <row r="539" spans="55:64">
      <c r="BC539" s="161"/>
      <c r="BD539" s="161"/>
      <c r="BG539" s="161"/>
      <c r="BH539" s="161"/>
      <c r="BI539" s="161"/>
      <c r="BJ539" s="161"/>
      <c r="BK539" s="161"/>
      <c r="BL539" s="161"/>
    </row>
    <row r="540" spans="55:64">
      <c r="BC540" s="161"/>
      <c r="BD540" s="161"/>
      <c r="BG540" s="161"/>
      <c r="BH540" s="161"/>
      <c r="BI540" s="161"/>
      <c r="BJ540" s="161"/>
      <c r="BK540" s="161"/>
      <c r="BL540" s="161"/>
    </row>
    <row r="541" spans="55:64">
      <c r="BC541" s="161"/>
      <c r="BD541" s="161"/>
      <c r="BG541" s="161"/>
      <c r="BH541" s="161"/>
      <c r="BI541" s="161"/>
      <c r="BJ541" s="161"/>
      <c r="BK541" s="161"/>
      <c r="BL541" s="161"/>
    </row>
    <row r="542" spans="55:64">
      <c r="BC542" s="161"/>
      <c r="BD542" s="161"/>
      <c r="BG542" s="161"/>
      <c r="BH542" s="161"/>
      <c r="BI542" s="161"/>
      <c r="BJ542" s="161"/>
      <c r="BK542" s="161"/>
      <c r="BL542" s="161"/>
    </row>
    <row r="543" spans="55:64">
      <c r="BC543" s="161"/>
      <c r="BD543" s="161"/>
      <c r="BG543" s="161"/>
      <c r="BH543" s="161"/>
      <c r="BI543" s="161"/>
      <c r="BJ543" s="161"/>
      <c r="BK543" s="161"/>
      <c r="BL543" s="161"/>
    </row>
    <row r="544" spans="55:64">
      <c r="BC544" s="161"/>
      <c r="BD544" s="161"/>
      <c r="BG544" s="161"/>
      <c r="BH544" s="161"/>
      <c r="BI544" s="161"/>
      <c r="BJ544" s="161"/>
      <c r="BK544" s="161"/>
      <c r="BL544" s="161"/>
    </row>
    <row r="545" spans="55:64">
      <c r="BC545" s="161"/>
      <c r="BD545" s="161"/>
      <c r="BG545" s="161"/>
      <c r="BH545" s="161"/>
      <c r="BI545" s="161"/>
      <c r="BJ545" s="161"/>
      <c r="BK545" s="161"/>
      <c r="BL545" s="161"/>
    </row>
    <row r="546" spans="55:64">
      <c r="BC546" s="161"/>
      <c r="BD546" s="161"/>
      <c r="BG546" s="161"/>
      <c r="BH546" s="161"/>
      <c r="BI546" s="161"/>
      <c r="BJ546" s="161"/>
      <c r="BK546" s="161"/>
      <c r="BL546" s="161"/>
    </row>
    <row r="547" spans="55:64">
      <c r="BC547" s="161"/>
      <c r="BD547" s="161"/>
      <c r="BG547" s="161"/>
      <c r="BH547" s="161"/>
      <c r="BI547" s="161"/>
      <c r="BJ547" s="161"/>
      <c r="BK547" s="161"/>
      <c r="BL547" s="161"/>
    </row>
    <row r="548" spans="55:64">
      <c r="BC548" s="161"/>
      <c r="BD548" s="161"/>
      <c r="BG548" s="161"/>
      <c r="BH548" s="161"/>
      <c r="BI548" s="161"/>
      <c r="BJ548" s="161"/>
      <c r="BK548" s="161"/>
      <c r="BL548" s="161"/>
    </row>
    <row r="549" spans="55:64">
      <c r="BC549" s="161"/>
      <c r="BD549" s="161"/>
      <c r="BG549" s="161"/>
      <c r="BH549" s="161"/>
      <c r="BI549" s="161"/>
      <c r="BJ549" s="161"/>
      <c r="BK549" s="161"/>
      <c r="BL549" s="161"/>
    </row>
    <row r="550" spans="55:64">
      <c r="BC550" s="161"/>
      <c r="BD550" s="161"/>
      <c r="BG550" s="161"/>
      <c r="BH550" s="161"/>
      <c r="BI550" s="161"/>
      <c r="BJ550" s="161"/>
      <c r="BK550" s="161"/>
      <c r="BL550" s="161"/>
    </row>
    <row r="551" spans="55:64">
      <c r="BC551" s="161"/>
      <c r="BD551" s="161"/>
      <c r="BG551" s="161"/>
      <c r="BH551" s="161"/>
      <c r="BI551" s="161"/>
      <c r="BJ551" s="161"/>
      <c r="BK551" s="161"/>
      <c r="BL551" s="161"/>
    </row>
    <row r="552" spans="55:64">
      <c r="BC552" s="161"/>
      <c r="BD552" s="161"/>
      <c r="BG552" s="161"/>
      <c r="BH552" s="161"/>
      <c r="BI552" s="161"/>
      <c r="BJ552" s="161"/>
      <c r="BK552" s="161"/>
      <c r="BL552" s="161"/>
    </row>
    <row r="553" spans="55:64">
      <c r="BC553" s="161"/>
      <c r="BD553" s="161"/>
      <c r="BG553" s="161"/>
      <c r="BH553" s="161"/>
      <c r="BI553" s="161"/>
      <c r="BJ553" s="161"/>
      <c r="BK553" s="161"/>
      <c r="BL553" s="161"/>
    </row>
    <row r="554" spans="55:64">
      <c r="BC554" s="161"/>
      <c r="BD554" s="161"/>
      <c r="BG554" s="161"/>
      <c r="BH554" s="161"/>
      <c r="BI554" s="161"/>
      <c r="BJ554" s="161"/>
      <c r="BK554" s="161"/>
      <c r="BL554" s="161"/>
    </row>
    <row r="555" spans="55:64">
      <c r="BC555" s="161"/>
      <c r="BD555" s="161"/>
      <c r="BG555" s="161"/>
      <c r="BH555" s="161"/>
      <c r="BI555" s="161"/>
      <c r="BJ555" s="161"/>
      <c r="BK555" s="161"/>
      <c r="BL555" s="161"/>
    </row>
    <row r="556" spans="55:64">
      <c r="BC556" s="161"/>
      <c r="BD556" s="161"/>
      <c r="BG556" s="161"/>
      <c r="BH556" s="161"/>
      <c r="BI556" s="161"/>
      <c r="BJ556" s="161"/>
      <c r="BK556" s="161"/>
      <c r="BL556" s="161"/>
    </row>
    <row r="557" spans="55:64">
      <c r="BC557" s="161"/>
      <c r="BD557" s="161"/>
      <c r="BG557" s="161"/>
      <c r="BH557" s="161"/>
      <c r="BI557" s="161"/>
      <c r="BJ557" s="161"/>
      <c r="BK557" s="161"/>
      <c r="BL557" s="161"/>
    </row>
    <row r="558" spans="55:64">
      <c r="BC558" s="161"/>
      <c r="BD558" s="161"/>
      <c r="BG558" s="161"/>
      <c r="BH558" s="161"/>
      <c r="BI558" s="161"/>
      <c r="BJ558" s="161"/>
      <c r="BK558" s="161"/>
      <c r="BL558" s="161"/>
    </row>
    <row r="559" spans="55:64">
      <c r="BC559" s="161"/>
      <c r="BD559" s="161"/>
      <c r="BG559" s="161"/>
      <c r="BH559" s="161"/>
      <c r="BI559" s="161"/>
      <c r="BJ559" s="161"/>
      <c r="BK559" s="161"/>
      <c r="BL559" s="161"/>
    </row>
    <row r="560" spans="55:64">
      <c r="BC560" s="161"/>
      <c r="BD560" s="161"/>
      <c r="BG560" s="161"/>
      <c r="BH560" s="161"/>
      <c r="BI560" s="161"/>
      <c r="BJ560" s="161"/>
      <c r="BK560" s="161"/>
      <c r="BL560" s="161"/>
    </row>
    <row r="561" spans="55:64">
      <c r="BC561" s="161"/>
      <c r="BD561" s="161"/>
      <c r="BG561" s="161"/>
      <c r="BH561" s="161"/>
      <c r="BI561" s="161"/>
      <c r="BJ561" s="161"/>
      <c r="BK561" s="161"/>
      <c r="BL561" s="161"/>
    </row>
    <row r="562" spans="55:64">
      <c r="BC562" s="161"/>
      <c r="BD562" s="161"/>
      <c r="BG562" s="161"/>
      <c r="BH562" s="161"/>
      <c r="BI562" s="161"/>
      <c r="BJ562" s="161"/>
      <c r="BK562" s="161"/>
      <c r="BL562" s="161"/>
    </row>
    <row r="563" spans="55:64">
      <c r="BC563" s="161"/>
      <c r="BD563" s="161"/>
      <c r="BG563" s="161"/>
      <c r="BH563" s="161"/>
      <c r="BI563" s="161"/>
      <c r="BJ563" s="161"/>
      <c r="BK563" s="161"/>
      <c r="BL563" s="161"/>
    </row>
    <row r="564" spans="55:64">
      <c r="BC564" s="161"/>
      <c r="BD564" s="161"/>
      <c r="BG564" s="161"/>
      <c r="BH564" s="161"/>
      <c r="BI564" s="161"/>
      <c r="BJ564" s="161"/>
      <c r="BK564" s="161"/>
      <c r="BL564" s="161"/>
    </row>
    <row r="565" spans="55:64">
      <c r="BC565" s="161"/>
      <c r="BD565" s="161"/>
      <c r="BG565" s="161"/>
      <c r="BH565" s="161"/>
      <c r="BI565" s="161"/>
      <c r="BJ565" s="161"/>
      <c r="BK565" s="161"/>
      <c r="BL565" s="161"/>
    </row>
    <row r="566" spans="55:64">
      <c r="BC566" s="161"/>
      <c r="BD566" s="161"/>
      <c r="BG566" s="161"/>
      <c r="BH566" s="161"/>
      <c r="BI566" s="161"/>
      <c r="BJ566" s="161"/>
      <c r="BK566" s="161"/>
      <c r="BL566" s="161"/>
    </row>
    <row r="567" spans="55:64">
      <c r="BC567" s="161"/>
      <c r="BD567" s="161"/>
      <c r="BG567" s="161"/>
      <c r="BH567" s="161"/>
      <c r="BI567" s="161"/>
      <c r="BJ567" s="161"/>
      <c r="BK567" s="161"/>
      <c r="BL567" s="161"/>
    </row>
    <row r="568" spans="55:64">
      <c r="BC568" s="161"/>
      <c r="BD568" s="161"/>
      <c r="BG568" s="161"/>
      <c r="BH568" s="161"/>
      <c r="BI568" s="161"/>
      <c r="BJ568" s="161"/>
      <c r="BK568" s="161"/>
      <c r="BL568" s="161"/>
    </row>
    <row r="569" spans="55:64">
      <c r="BC569" s="161"/>
      <c r="BD569" s="161"/>
      <c r="BG569" s="161"/>
      <c r="BH569" s="161"/>
      <c r="BI569" s="161"/>
      <c r="BJ569" s="161"/>
      <c r="BK569" s="161"/>
      <c r="BL569" s="161"/>
    </row>
    <row r="570" spans="55:64">
      <c r="BC570" s="161"/>
      <c r="BD570" s="161"/>
      <c r="BG570" s="161"/>
      <c r="BH570" s="161"/>
      <c r="BI570" s="161"/>
      <c r="BJ570" s="161"/>
      <c r="BK570" s="161"/>
      <c r="BL570" s="161"/>
    </row>
    <row r="571" spans="55:64">
      <c r="BC571" s="161"/>
      <c r="BD571" s="161"/>
      <c r="BG571" s="161"/>
      <c r="BH571" s="161"/>
      <c r="BI571" s="161"/>
      <c r="BJ571" s="161"/>
      <c r="BK571" s="161"/>
      <c r="BL571" s="161"/>
    </row>
    <row r="572" spans="55:64">
      <c r="BC572" s="161"/>
      <c r="BD572" s="161"/>
      <c r="BG572" s="161"/>
      <c r="BH572" s="161"/>
      <c r="BI572" s="161"/>
      <c r="BJ572" s="161"/>
      <c r="BK572" s="161"/>
      <c r="BL572" s="161"/>
    </row>
    <row r="573" spans="55:64">
      <c r="BC573" s="161"/>
      <c r="BD573" s="161"/>
      <c r="BG573" s="161"/>
      <c r="BH573" s="161"/>
      <c r="BI573" s="161"/>
      <c r="BJ573" s="161"/>
      <c r="BK573" s="161"/>
      <c r="BL573" s="161"/>
    </row>
    <row r="574" spans="55:64">
      <c r="BC574" s="161"/>
      <c r="BD574" s="161"/>
      <c r="BG574" s="161"/>
      <c r="BH574" s="161"/>
      <c r="BI574" s="161"/>
      <c r="BJ574" s="161"/>
      <c r="BK574" s="161"/>
      <c r="BL574" s="161"/>
    </row>
    <row r="575" spans="55:64">
      <c r="BC575" s="161"/>
      <c r="BD575" s="161"/>
      <c r="BG575" s="161"/>
      <c r="BH575" s="161"/>
      <c r="BI575" s="161"/>
      <c r="BJ575" s="161"/>
      <c r="BK575" s="161"/>
      <c r="BL575" s="161"/>
    </row>
    <row r="576" spans="55:64">
      <c r="BC576" s="161"/>
      <c r="BD576" s="161"/>
      <c r="BG576" s="161"/>
      <c r="BH576" s="161"/>
      <c r="BI576" s="161"/>
      <c r="BJ576" s="161"/>
      <c r="BK576" s="161"/>
      <c r="BL576" s="161"/>
    </row>
    <row r="577" spans="55:64">
      <c r="BC577" s="161"/>
      <c r="BD577" s="161"/>
      <c r="BG577" s="161"/>
      <c r="BH577" s="161"/>
      <c r="BI577" s="161"/>
      <c r="BJ577" s="161"/>
      <c r="BK577" s="161"/>
      <c r="BL577" s="161"/>
    </row>
    <row r="578" spans="55:64">
      <c r="BC578" s="161"/>
      <c r="BD578" s="161"/>
      <c r="BG578" s="161"/>
      <c r="BH578" s="161"/>
      <c r="BI578" s="161"/>
      <c r="BJ578" s="161"/>
      <c r="BK578" s="161"/>
      <c r="BL578" s="161"/>
    </row>
    <row r="579" spans="55:64">
      <c r="BC579" s="161"/>
      <c r="BD579" s="161"/>
      <c r="BG579" s="161"/>
      <c r="BH579" s="161"/>
      <c r="BI579" s="161"/>
      <c r="BJ579" s="161"/>
      <c r="BK579" s="161"/>
      <c r="BL579" s="161"/>
    </row>
    <row r="580" spans="55:64">
      <c r="BC580" s="161"/>
      <c r="BD580" s="161"/>
      <c r="BG580" s="161"/>
      <c r="BH580" s="161"/>
      <c r="BI580" s="161"/>
      <c r="BJ580" s="161"/>
      <c r="BK580" s="161"/>
      <c r="BL580" s="161"/>
    </row>
    <row r="581" spans="55:64">
      <c r="BC581" s="161"/>
      <c r="BD581" s="161"/>
      <c r="BG581" s="161"/>
      <c r="BH581" s="161"/>
      <c r="BI581" s="161"/>
      <c r="BJ581" s="161"/>
      <c r="BK581" s="161"/>
      <c r="BL581" s="161"/>
    </row>
    <row r="582" spans="55:64">
      <c r="BC582" s="161"/>
      <c r="BD582" s="161"/>
      <c r="BG582" s="161"/>
      <c r="BH582" s="161"/>
      <c r="BI582" s="161"/>
      <c r="BJ582" s="161"/>
      <c r="BK582" s="161"/>
      <c r="BL582" s="161"/>
    </row>
    <row r="583" spans="55:64">
      <c r="BC583" s="161"/>
      <c r="BD583" s="161"/>
      <c r="BG583" s="161"/>
      <c r="BH583" s="161"/>
      <c r="BI583" s="161"/>
      <c r="BJ583" s="161"/>
      <c r="BK583" s="161"/>
      <c r="BL583" s="161"/>
    </row>
    <row r="584" spans="55:64">
      <c r="BC584" s="161"/>
      <c r="BD584" s="161"/>
      <c r="BG584" s="161"/>
      <c r="BH584" s="161"/>
      <c r="BI584" s="161"/>
      <c r="BJ584" s="161"/>
      <c r="BK584" s="161"/>
      <c r="BL584" s="161"/>
    </row>
    <row r="585" spans="55:64">
      <c r="BC585" s="161"/>
      <c r="BD585" s="161"/>
      <c r="BG585" s="161"/>
      <c r="BH585" s="161"/>
      <c r="BI585" s="161"/>
      <c r="BJ585" s="161"/>
      <c r="BK585" s="161"/>
      <c r="BL585" s="161"/>
    </row>
    <row r="586" spans="55:64">
      <c r="BC586" s="161"/>
      <c r="BD586" s="161"/>
      <c r="BG586" s="161"/>
      <c r="BH586" s="161"/>
      <c r="BI586" s="161"/>
      <c r="BJ586" s="161"/>
      <c r="BK586" s="161"/>
      <c r="BL586" s="161"/>
    </row>
    <row r="587" spans="55:64">
      <c r="BC587" s="161"/>
      <c r="BD587" s="161"/>
      <c r="BG587" s="161"/>
      <c r="BH587" s="161"/>
      <c r="BI587" s="161"/>
      <c r="BJ587" s="161"/>
      <c r="BK587" s="161"/>
      <c r="BL587" s="161"/>
    </row>
    <row r="588" spans="55:64">
      <c r="BC588" s="161"/>
      <c r="BD588" s="161"/>
      <c r="BG588" s="161"/>
      <c r="BH588" s="161"/>
      <c r="BI588" s="161"/>
      <c r="BJ588" s="161"/>
      <c r="BK588" s="161"/>
      <c r="BL588" s="161"/>
    </row>
    <row r="589" spans="55:64">
      <c r="BC589" s="161"/>
      <c r="BD589" s="161"/>
      <c r="BG589" s="161"/>
      <c r="BH589" s="161"/>
      <c r="BI589" s="161"/>
      <c r="BJ589" s="161"/>
      <c r="BK589" s="161"/>
      <c r="BL589" s="161"/>
    </row>
    <row r="590" spans="55:64">
      <c r="BC590" s="161"/>
      <c r="BD590" s="161"/>
      <c r="BG590" s="161"/>
      <c r="BH590" s="161"/>
      <c r="BI590" s="161"/>
      <c r="BJ590" s="161"/>
      <c r="BK590" s="161"/>
      <c r="BL590" s="161"/>
    </row>
    <row r="591" spans="55:64">
      <c r="BC591" s="161"/>
      <c r="BD591" s="161"/>
      <c r="BG591" s="161"/>
      <c r="BH591" s="161"/>
      <c r="BI591" s="161"/>
      <c r="BJ591" s="161"/>
      <c r="BK591" s="161"/>
      <c r="BL591" s="161"/>
    </row>
    <row r="592" spans="55:64">
      <c r="BC592" s="161"/>
      <c r="BD592" s="161"/>
      <c r="BG592" s="161"/>
      <c r="BH592" s="161"/>
      <c r="BI592" s="161"/>
      <c r="BJ592" s="161"/>
      <c r="BK592" s="161"/>
      <c r="BL592" s="161"/>
    </row>
    <row r="593" spans="55:64">
      <c r="BC593" s="161"/>
      <c r="BD593" s="161"/>
      <c r="BG593" s="161"/>
      <c r="BH593" s="161"/>
      <c r="BI593" s="161"/>
      <c r="BJ593" s="161"/>
      <c r="BK593" s="161"/>
      <c r="BL593" s="161"/>
    </row>
    <row r="594" spans="55:64">
      <c r="BC594" s="161"/>
      <c r="BD594" s="161"/>
      <c r="BG594" s="161"/>
      <c r="BH594" s="161"/>
      <c r="BI594" s="161"/>
      <c r="BJ594" s="161"/>
      <c r="BK594" s="161"/>
      <c r="BL594" s="161"/>
    </row>
    <row r="595" spans="55:64">
      <c r="BC595" s="161"/>
      <c r="BD595" s="161"/>
      <c r="BG595" s="161"/>
      <c r="BH595" s="161"/>
      <c r="BI595" s="161"/>
      <c r="BJ595" s="161"/>
      <c r="BK595" s="161"/>
      <c r="BL595" s="161"/>
    </row>
    <row r="596" spans="55:64">
      <c r="BC596" s="161"/>
      <c r="BD596" s="161"/>
      <c r="BG596" s="161"/>
      <c r="BH596" s="161"/>
      <c r="BI596" s="161"/>
      <c r="BJ596" s="161"/>
      <c r="BK596" s="161"/>
      <c r="BL596" s="161"/>
    </row>
    <row r="597" spans="55:64">
      <c r="BC597" s="161"/>
      <c r="BD597" s="161"/>
      <c r="BG597" s="161"/>
      <c r="BH597" s="161"/>
      <c r="BI597" s="161"/>
      <c r="BJ597" s="161"/>
      <c r="BK597" s="161"/>
      <c r="BL597" s="161"/>
    </row>
    <row r="598" spans="55:64">
      <c r="BC598" s="161"/>
      <c r="BD598" s="161"/>
      <c r="BG598" s="161"/>
      <c r="BH598" s="161"/>
      <c r="BI598" s="161"/>
      <c r="BJ598" s="161"/>
      <c r="BK598" s="161"/>
      <c r="BL598" s="161"/>
    </row>
    <row r="599" spans="55:64">
      <c r="BC599" s="161"/>
      <c r="BD599" s="161"/>
      <c r="BG599" s="161"/>
      <c r="BH599" s="161"/>
      <c r="BI599" s="161"/>
      <c r="BJ599" s="161"/>
      <c r="BK599" s="161"/>
      <c r="BL599" s="161"/>
    </row>
    <row r="600" spans="55:64">
      <c r="BC600" s="161"/>
      <c r="BD600" s="161"/>
      <c r="BG600" s="161"/>
      <c r="BH600" s="161"/>
      <c r="BI600" s="161"/>
      <c r="BJ600" s="161"/>
      <c r="BK600" s="161"/>
      <c r="BL600" s="161"/>
    </row>
    <row r="601" spans="55:64">
      <c r="BC601" s="161"/>
      <c r="BD601" s="161"/>
      <c r="BG601" s="161"/>
      <c r="BH601" s="161"/>
      <c r="BI601" s="161"/>
      <c r="BJ601" s="161"/>
      <c r="BK601" s="161"/>
      <c r="BL601" s="161"/>
    </row>
    <row r="602" spans="55:64">
      <c r="BC602" s="161"/>
      <c r="BD602" s="161"/>
      <c r="BG602" s="161"/>
      <c r="BH602" s="161"/>
      <c r="BI602" s="161"/>
      <c r="BJ602" s="161"/>
      <c r="BK602" s="161"/>
      <c r="BL602" s="161"/>
    </row>
    <row r="603" spans="55:64">
      <c r="BC603" s="161"/>
      <c r="BD603" s="161"/>
      <c r="BG603" s="161"/>
      <c r="BH603" s="161"/>
      <c r="BI603" s="161"/>
      <c r="BJ603" s="161"/>
      <c r="BK603" s="161"/>
      <c r="BL603" s="161"/>
    </row>
    <row r="604" spans="55:64">
      <c r="BC604" s="161"/>
      <c r="BD604" s="161"/>
      <c r="BG604" s="161"/>
      <c r="BH604" s="161"/>
      <c r="BI604" s="161"/>
      <c r="BJ604" s="161"/>
      <c r="BK604" s="161"/>
      <c r="BL604" s="161"/>
    </row>
    <row r="605" spans="55:64">
      <c r="BC605" s="161"/>
      <c r="BD605" s="161"/>
      <c r="BG605" s="161"/>
      <c r="BH605" s="161"/>
      <c r="BI605" s="161"/>
      <c r="BJ605" s="161"/>
      <c r="BK605" s="161"/>
      <c r="BL605" s="161"/>
    </row>
    <row r="606" spans="55:64">
      <c r="BC606" s="161"/>
      <c r="BD606" s="161"/>
      <c r="BG606" s="161"/>
      <c r="BH606" s="161"/>
      <c r="BI606" s="161"/>
      <c r="BJ606" s="161"/>
      <c r="BK606" s="161"/>
      <c r="BL606" s="161"/>
    </row>
    <row r="607" spans="55:64">
      <c r="BC607" s="161"/>
      <c r="BD607" s="161"/>
      <c r="BG607" s="161"/>
      <c r="BH607" s="161"/>
      <c r="BI607" s="161"/>
      <c r="BJ607" s="161"/>
      <c r="BK607" s="161"/>
      <c r="BL607" s="161"/>
    </row>
    <row r="608" spans="55:64">
      <c r="BC608" s="161"/>
      <c r="BD608" s="161"/>
      <c r="BG608" s="161"/>
      <c r="BH608" s="161"/>
      <c r="BI608" s="161"/>
      <c r="BJ608" s="161"/>
      <c r="BK608" s="161"/>
      <c r="BL608" s="161"/>
    </row>
    <row r="609" spans="55:64">
      <c r="BC609" s="161"/>
      <c r="BD609" s="161"/>
      <c r="BG609" s="161"/>
      <c r="BH609" s="161"/>
      <c r="BI609" s="161"/>
      <c r="BJ609" s="161"/>
      <c r="BK609" s="161"/>
      <c r="BL609" s="161"/>
    </row>
    <row r="610" spans="55:64">
      <c r="BC610" s="161"/>
      <c r="BD610" s="161"/>
      <c r="BG610" s="161"/>
      <c r="BH610" s="161"/>
      <c r="BI610" s="161"/>
      <c r="BJ610" s="161"/>
      <c r="BK610" s="161"/>
      <c r="BL610" s="161"/>
    </row>
    <row r="611" spans="55:64">
      <c r="BC611" s="161"/>
      <c r="BD611" s="161"/>
      <c r="BG611" s="161"/>
      <c r="BH611" s="161"/>
      <c r="BI611" s="161"/>
      <c r="BJ611" s="161"/>
      <c r="BK611" s="161"/>
      <c r="BL611" s="161"/>
    </row>
    <row r="612" spans="55:64">
      <c r="BC612" s="161"/>
      <c r="BD612" s="161"/>
      <c r="BG612" s="161"/>
      <c r="BH612" s="161"/>
      <c r="BI612" s="161"/>
      <c r="BJ612" s="161"/>
      <c r="BK612" s="161"/>
      <c r="BL612" s="161"/>
    </row>
    <row r="613" spans="55:64">
      <c r="BC613" s="161"/>
      <c r="BD613" s="161"/>
      <c r="BG613" s="161"/>
      <c r="BH613" s="161"/>
      <c r="BI613" s="161"/>
      <c r="BJ613" s="161"/>
      <c r="BK613" s="161"/>
      <c r="BL613" s="161"/>
    </row>
    <row r="614" spans="55:64">
      <c r="BC614" s="161"/>
      <c r="BD614" s="161"/>
      <c r="BG614" s="161"/>
      <c r="BH614" s="161"/>
      <c r="BI614" s="161"/>
      <c r="BJ614" s="161"/>
      <c r="BK614" s="161"/>
      <c r="BL614" s="161"/>
    </row>
    <row r="615" spans="55:64">
      <c r="BC615" s="161"/>
      <c r="BD615" s="161"/>
      <c r="BG615" s="161"/>
      <c r="BH615" s="161"/>
      <c r="BI615" s="161"/>
      <c r="BJ615" s="161"/>
      <c r="BK615" s="161"/>
      <c r="BL615" s="161"/>
    </row>
    <row r="616" spans="55:64">
      <c r="BC616" s="161"/>
      <c r="BD616" s="161"/>
      <c r="BG616" s="161"/>
      <c r="BH616" s="161"/>
      <c r="BI616" s="161"/>
      <c r="BJ616" s="161"/>
      <c r="BK616" s="161"/>
      <c r="BL616" s="161"/>
    </row>
    <row r="617" spans="55:64">
      <c r="BC617" s="161"/>
      <c r="BD617" s="161"/>
      <c r="BG617" s="161"/>
      <c r="BH617" s="161"/>
      <c r="BI617" s="161"/>
      <c r="BJ617" s="161"/>
      <c r="BK617" s="161"/>
      <c r="BL617" s="161"/>
    </row>
    <row r="618" spans="55:64">
      <c r="BC618" s="161"/>
      <c r="BD618" s="161"/>
      <c r="BG618" s="161"/>
      <c r="BH618" s="161"/>
      <c r="BI618" s="161"/>
      <c r="BJ618" s="161"/>
      <c r="BK618" s="161"/>
      <c r="BL618" s="161"/>
    </row>
    <row r="619" spans="55:64">
      <c r="BC619" s="161"/>
      <c r="BD619" s="161"/>
      <c r="BG619" s="161"/>
      <c r="BH619" s="161"/>
      <c r="BI619" s="161"/>
      <c r="BJ619" s="161"/>
      <c r="BK619" s="161"/>
      <c r="BL619" s="161"/>
    </row>
    <row r="620" spans="55:64">
      <c r="BC620" s="161"/>
      <c r="BD620" s="161"/>
      <c r="BG620" s="161"/>
      <c r="BH620" s="161"/>
      <c r="BI620" s="161"/>
      <c r="BJ620" s="161"/>
      <c r="BK620" s="161"/>
      <c r="BL620" s="161"/>
    </row>
    <row r="621" spans="55:64">
      <c r="BC621" s="161"/>
      <c r="BD621" s="161"/>
      <c r="BG621" s="161"/>
      <c r="BH621" s="161"/>
      <c r="BI621" s="161"/>
      <c r="BJ621" s="161"/>
      <c r="BK621" s="161"/>
      <c r="BL621" s="161"/>
    </row>
    <row r="622" spans="55:64">
      <c r="BC622" s="161"/>
      <c r="BD622" s="161"/>
      <c r="BG622" s="161"/>
      <c r="BH622" s="161"/>
      <c r="BI622" s="161"/>
      <c r="BJ622" s="161"/>
      <c r="BK622" s="161"/>
      <c r="BL622" s="161"/>
    </row>
    <row r="623" spans="55:64">
      <c r="BC623" s="161"/>
      <c r="BD623" s="161"/>
      <c r="BG623" s="161"/>
      <c r="BH623" s="161"/>
      <c r="BI623" s="161"/>
      <c r="BJ623" s="161"/>
      <c r="BK623" s="161"/>
      <c r="BL623" s="161"/>
    </row>
    <row r="624" spans="55:64">
      <c r="BC624" s="161"/>
      <c r="BD624" s="161"/>
      <c r="BG624" s="161"/>
      <c r="BH624" s="161"/>
      <c r="BI624" s="161"/>
      <c r="BJ624" s="161"/>
      <c r="BK624" s="161"/>
      <c r="BL624" s="161"/>
    </row>
    <row r="625" spans="55:64">
      <c r="BC625" s="161"/>
      <c r="BD625" s="161"/>
      <c r="BG625" s="161"/>
      <c r="BH625" s="161"/>
      <c r="BI625" s="161"/>
      <c r="BJ625" s="161"/>
      <c r="BK625" s="161"/>
      <c r="BL625" s="161"/>
    </row>
    <row r="626" spans="55:64">
      <c r="BC626" s="161"/>
      <c r="BD626" s="161"/>
      <c r="BG626" s="161"/>
      <c r="BH626" s="161"/>
      <c r="BI626" s="161"/>
      <c r="BJ626" s="161"/>
      <c r="BK626" s="161"/>
      <c r="BL626" s="161"/>
    </row>
    <row r="627" spans="55:64">
      <c r="BC627" s="161"/>
      <c r="BD627" s="161"/>
      <c r="BG627" s="161"/>
      <c r="BH627" s="161"/>
      <c r="BI627" s="161"/>
      <c r="BJ627" s="161"/>
      <c r="BK627" s="161"/>
      <c r="BL627" s="161"/>
    </row>
    <row r="628" spans="55:64">
      <c r="BC628" s="161"/>
      <c r="BD628" s="161"/>
      <c r="BG628" s="161"/>
      <c r="BH628" s="161"/>
      <c r="BI628" s="161"/>
      <c r="BJ628" s="161"/>
      <c r="BK628" s="161"/>
      <c r="BL628" s="161"/>
    </row>
    <row r="629" spans="55:64">
      <c r="BC629" s="161"/>
      <c r="BD629" s="161"/>
      <c r="BG629" s="161"/>
      <c r="BH629" s="161"/>
      <c r="BI629" s="161"/>
      <c r="BJ629" s="161"/>
      <c r="BK629" s="161"/>
      <c r="BL629" s="161"/>
    </row>
    <row r="630" spans="55:64">
      <c r="BC630" s="161"/>
      <c r="BD630" s="161"/>
      <c r="BG630" s="161"/>
      <c r="BH630" s="161"/>
      <c r="BI630" s="161"/>
      <c r="BJ630" s="161"/>
      <c r="BK630" s="161"/>
      <c r="BL630" s="161"/>
    </row>
    <row r="631" spans="55:64">
      <c r="BC631" s="161"/>
      <c r="BD631" s="161"/>
      <c r="BG631" s="161"/>
      <c r="BH631" s="161"/>
      <c r="BI631" s="161"/>
      <c r="BJ631" s="161"/>
      <c r="BK631" s="161"/>
      <c r="BL631" s="161"/>
    </row>
    <row r="632" spans="55:64">
      <c r="BC632" s="161"/>
      <c r="BD632" s="161"/>
      <c r="BG632" s="161"/>
      <c r="BH632" s="161"/>
      <c r="BI632" s="161"/>
      <c r="BJ632" s="161"/>
      <c r="BK632" s="161"/>
      <c r="BL632" s="161"/>
    </row>
    <row r="633" spans="55:64">
      <c r="BC633" s="161"/>
      <c r="BD633" s="161"/>
      <c r="BG633" s="161"/>
      <c r="BH633" s="161"/>
      <c r="BI633" s="161"/>
      <c r="BJ633" s="161"/>
      <c r="BK633" s="161"/>
      <c r="BL633" s="161"/>
    </row>
    <row r="634" spans="55:64">
      <c r="BC634" s="161"/>
      <c r="BD634" s="161"/>
      <c r="BG634" s="161"/>
      <c r="BH634" s="161"/>
      <c r="BI634" s="161"/>
      <c r="BJ634" s="161"/>
      <c r="BK634" s="161"/>
      <c r="BL634" s="161"/>
    </row>
    <row r="635" spans="55:64">
      <c r="BC635" s="161"/>
      <c r="BD635" s="161"/>
      <c r="BG635" s="161"/>
      <c r="BH635" s="161"/>
      <c r="BI635" s="161"/>
      <c r="BJ635" s="161"/>
      <c r="BK635" s="161"/>
      <c r="BL635" s="161"/>
    </row>
    <row r="636" spans="55:64">
      <c r="BC636" s="161"/>
      <c r="BD636" s="161"/>
      <c r="BG636" s="161"/>
      <c r="BH636" s="161"/>
      <c r="BI636" s="161"/>
      <c r="BJ636" s="161"/>
      <c r="BK636" s="161"/>
      <c r="BL636" s="161"/>
    </row>
    <row r="637" spans="55:64">
      <c r="BC637" s="161"/>
      <c r="BD637" s="161"/>
      <c r="BG637" s="161"/>
      <c r="BH637" s="161"/>
      <c r="BI637" s="161"/>
      <c r="BJ637" s="161"/>
      <c r="BK637" s="161"/>
      <c r="BL637" s="161"/>
    </row>
    <row r="638" spans="55:64">
      <c r="BC638" s="161"/>
      <c r="BD638" s="161"/>
      <c r="BG638" s="161"/>
      <c r="BH638" s="161"/>
      <c r="BI638" s="161"/>
      <c r="BJ638" s="161"/>
      <c r="BK638" s="161"/>
      <c r="BL638" s="161"/>
    </row>
    <row r="639" spans="55:64">
      <c r="BC639" s="161"/>
      <c r="BD639" s="161"/>
      <c r="BG639" s="161"/>
      <c r="BH639" s="161"/>
      <c r="BI639" s="161"/>
      <c r="BJ639" s="161"/>
      <c r="BK639" s="161"/>
      <c r="BL639" s="161"/>
    </row>
    <row r="640" spans="55:64">
      <c r="BC640" s="161"/>
      <c r="BD640" s="161"/>
      <c r="BG640" s="161"/>
      <c r="BH640" s="161"/>
      <c r="BI640" s="161"/>
      <c r="BJ640" s="161"/>
      <c r="BK640" s="161"/>
      <c r="BL640" s="161"/>
    </row>
    <row r="641" spans="55:64">
      <c r="BC641" s="161"/>
      <c r="BD641" s="161"/>
      <c r="BG641" s="161"/>
      <c r="BH641" s="161"/>
      <c r="BI641" s="161"/>
      <c r="BJ641" s="161"/>
      <c r="BK641" s="161"/>
      <c r="BL641" s="161"/>
    </row>
    <row r="642" spans="55:64">
      <c r="BC642" s="161"/>
      <c r="BD642" s="161"/>
      <c r="BG642" s="161"/>
      <c r="BH642" s="161"/>
      <c r="BI642" s="161"/>
      <c r="BJ642" s="161"/>
      <c r="BK642" s="161"/>
      <c r="BL642" s="161"/>
    </row>
    <row r="643" spans="55:64">
      <c r="BC643" s="161"/>
      <c r="BD643" s="161"/>
      <c r="BG643" s="161"/>
      <c r="BH643" s="161"/>
      <c r="BI643" s="161"/>
      <c r="BJ643" s="161"/>
      <c r="BK643" s="161"/>
      <c r="BL643" s="161"/>
    </row>
    <row r="644" spans="55:64">
      <c r="BC644" s="161"/>
      <c r="BD644" s="161"/>
      <c r="BG644" s="161"/>
      <c r="BH644" s="161"/>
      <c r="BI644" s="161"/>
      <c r="BJ644" s="161"/>
      <c r="BK644" s="161"/>
      <c r="BL644" s="161"/>
    </row>
    <row r="645" spans="55:64">
      <c r="BC645" s="161"/>
      <c r="BD645" s="161"/>
      <c r="BG645" s="161"/>
      <c r="BH645" s="161"/>
      <c r="BI645" s="161"/>
      <c r="BJ645" s="161"/>
      <c r="BK645" s="161"/>
      <c r="BL645" s="161"/>
    </row>
    <row r="646" spans="55:64">
      <c r="BC646" s="161"/>
      <c r="BD646" s="161"/>
      <c r="BG646" s="161"/>
      <c r="BH646" s="161"/>
      <c r="BI646" s="161"/>
      <c r="BJ646" s="161"/>
      <c r="BK646" s="161"/>
      <c r="BL646" s="161"/>
    </row>
    <row r="647" spans="55:64">
      <c r="BC647" s="161"/>
      <c r="BD647" s="161"/>
      <c r="BG647" s="161"/>
      <c r="BH647" s="161"/>
      <c r="BI647" s="161"/>
      <c r="BJ647" s="161"/>
      <c r="BK647" s="161"/>
      <c r="BL647" s="161"/>
    </row>
    <row r="648" spans="55:64">
      <c r="BC648" s="161"/>
      <c r="BD648" s="161"/>
      <c r="BG648" s="161"/>
      <c r="BH648" s="161"/>
      <c r="BI648" s="161"/>
      <c r="BJ648" s="161"/>
      <c r="BK648" s="161"/>
      <c r="BL648" s="161"/>
    </row>
    <row r="649" spans="55:64">
      <c r="BC649" s="161"/>
      <c r="BD649" s="161"/>
      <c r="BG649" s="161"/>
      <c r="BH649" s="161"/>
      <c r="BI649" s="161"/>
      <c r="BJ649" s="161"/>
      <c r="BK649" s="161"/>
      <c r="BL649" s="161"/>
    </row>
    <row r="650" spans="55:64">
      <c r="BC650" s="161"/>
      <c r="BD650" s="161"/>
      <c r="BG650" s="161"/>
      <c r="BH650" s="161"/>
      <c r="BI650" s="161"/>
      <c r="BJ650" s="161"/>
      <c r="BK650" s="161"/>
      <c r="BL650" s="161"/>
    </row>
    <row r="651" spans="55:64">
      <c r="BC651" s="161"/>
      <c r="BD651" s="161"/>
      <c r="BG651" s="161"/>
      <c r="BH651" s="161"/>
      <c r="BI651" s="161"/>
      <c r="BJ651" s="161"/>
      <c r="BK651" s="161"/>
      <c r="BL651" s="161"/>
    </row>
    <row r="652" spans="55:64">
      <c r="BC652" s="161"/>
      <c r="BD652" s="161"/>
      <c r="BG652" s="161"/>
      <c r="BH652" s="161"/>
      <c r="BI652" s="161"/>
      <c r="BJ652" s="161"/>
      <c r="BK652" s="161"/>
      <c r="BL652" s="161"/>
    </row>
    <row r="653" spans="55:64">
      <c r="BC653" s="161"/>
      <c r="BD653" s="161"/>
      <c r="BG653" s="161"/>
      <c r="BH653" s="161"/>
      <c r="BI653" s="161"/>
      <c r="BJ653" s="161"/>
      <c r="BK653" s="161"/>
      <c r="BL653" s="161"/>
    </row>
    <row r="654" spans="55:64">
      <c r="BC654" s="161"/>
      <c r="BD654" s="161"/>
      <c r="BG654" s="161"/>
      <c r="BH654" s="161"/>
      <c r="BI654" s="161"/>
      <c r="BJ654" s="161"/>
      <c r="BK654" s="161"/>
      <c r="BL654" s="161"/>
    </row>
    <row r="655" spans="55:64">
      <c r="BC655" s="161"/>
      <c r="BD655" s="161"/>
      <c r="BG655" s="161"/>
      <c r="BH655" s="161"/>
      <c r="BI655" s="161"/>
      <c r="BJ655" s="161"/>
      <c r="BK655" s="161"/>
      <c r="BL655" s="161"/>
    </row>
    <row r="656" spans="55:64">
      <c r="BC656" s="161"/>
      <c r="BD656" s="161"/>
      <c r="BG656" s="161"/>
      <c r="BH656" s="161"/>
      <c r="BI656" s="161"/>
      <c r="BJ656" s="161"/>
      <c r="BK656" s="161"/>
      <c r="BL656" s="161"/>
    </row>
    <row r="657" spans="55:64">
      <c r="BC657" s="161"/>
      <c r="BD657" s="161"/>
      <c r="BG657" s="161"/>
      <c r="BH657" s="161"/>
      <c r="BI657" s="161"/>
      <c r="BJ657" s="161"/>
      <c r="BK657" s="161"/>
      <c r="BL657" s="161"/>
    </row>
    <row r="658" spans="55:64">
      <c r="BC658" s="161"/>
      <c r="BD658" s="161"/>
      <c r="BG658" s="161"/>
      <c r="BH658" s="161"/>
      <c r="BI658" s="161"/>
      <c r="BJ658" s="161"/>
      <c r="BK658" s="161"/>
      <c r="BL658" s="161"/>
    </row>
    <row r="659" spans="55:64">
      <c r="BC659" s="161"/>
      <c r="BD659" s="161"/>
      <c r="BG659" s="161"/>
      <c r="BH659" s="161"/>
      <c r="BI659" s="161"/>
      <c r="BJ659" s="161"/>
      <c r="BK659" s="161"/>
      <c r="BL659" s="161"/>
    </row>
    <row r="660" spans="55:64">
      <c r="BC660" s="161"/>
      <c r="BD660" s="161"/>
      <c r="BG660" s="161"/>
      <c r="BH660" s="161"/>
      <c r="BI660" s="161"/>
      <c r="BJ660" s="161"/>
      <c r="BK660" s="161"/>
      <c r="BL660" s="161"/>
    </row>
    <row r="661" spans="55:64">
      <c r="BC661" s="161"/>
      <c r="BD661" s="161"/>
      <c r="BG661" s="161"/>
      <c r="BH661" s="161"/>
      <c r="BI661" s="161"/>
      <c r="BJ661" s="161"/>
      <c r="BK661" s="161"/>
      <c r="BL661" s="161"/>
    </row>
    <row r="662" spans="55:64">
      <c r="BC662" s="161"/>
      <c r="BD662" s="161"/>
      <c r="BG662" s="161"/>
      <c r="BH662" s="161"/>
      <c r="BI662" s="161"/>
      <c r="BJ662" s="161"/>
      <c r="BK662" s="161"/>
      <c r="BL662" s="161"/>
    </row>
    <row r="663" spans="55:64">
      <c r="BC663" s="161"/>
      <c r="BD663" s="161"/>
      <c r="BG663" s="161"/>
      <c r="BH663" s="161"/>
      <c r="BI663" s="161"/>
      <c r="BJ663" s="161"/>
      <c r="BK663" s="161"/>
      <c r="BL663" s="161"/>
    </row>
    <row r="664" spans="55:64">
      <c r="BC664" s="161"/>
      <c r="BD664" s="161"/>
      <c r="BG664" s="161"/>
      <c r="BH664" s="161"/>
      <c r="BI664" s="161"/>
      <c r="BJ664" s="161"/>
      <c r="BK664" s="161"/>
      <c r="BL664" s="161"/>
    </row>
    <row r="665" spans="55:64">
      <c r="BC665" s="161"/>
      <c r="BD665" s="161"/>
      <c r="BG665" s="161"/>
      <c r="BH665" s="161"/>
      <c r="BI665" s="161"/>
      <c r="BJ665" s="161"/>
      <c r="BK665" s="161"/>
      <c r="BL665" s="161"/>
    </row>
    <row r="666" spans="55:64">
      <c r="BC666" s="161"/>
      <c r="BD666" s="161"/>
      <c r="BG666" s="161"/>
      <c r="BH666" s="161"/>
      <c r="BI666" s="161"/>
      <c r="BJ666" s="161"/>
      <c r="BK666" s="161"/>
      <c r="BL666" s="161"/>
    </row>
    <row r="667" spans="55:64">
      <c r="BC667" s="161"/>
      <c r="BD667" s="161"/>
      <c r="BG667" s="161"/>
      <c r="BH667" s="161"/>
      <c r="BI667" s="161"/>
      <c r="BJ667" s="161"/>
      <c r="BK667" s="161"/>
      <c r="BL667" s="161"/>
    </row>
    <row r="668" spans="55:64">
      <c r="BC668" s="161"/>
      <c r="BD668" s="161"/>
      <c r="BG668" s="161"/>
      <c r="BH668" s="161"/>
      <c r="BI668" s="161"/>
      <c r="BJ668" s="161"/>
      <c r="BK668" s="161"/>
      <c r="BL668" s="161"/>
    </row>
    <row r="669" spans="55:64">
      <c r="BC669" s="161"/>
      <c r="BD669" s="161"/>
      <c r="BG669" s="161"/>
      <c r="BH669" s="161"/>
      <c r="BI669" s="161"/>
      <c r="BJ669" s="161"/>
      <c r="BK669" s="161"/>
      <c r="BL669" s="161"/>
    </row>
    <row r="670" spans="55:64">
      <c r="BC670" s="161"/>
      <c r="BD670" s="161"/>
      <c r="BG670" s="161"/>
      <c r="BH670" s="161"/>
      <c r="BI670" s="161"/>
      <c r="BJ670" s="161"/>
      <c r="BK670" s="161"/>
      <c r="BL670" s="161"/>
    </row>
    <row r="671" spans="55:64">
      <c r="BC671" s="161"/>
      <c r="BD671" s="161"/>
      <c r="BG671" s="161"/>
      <c r="BH671" s="161"/>
      <c r="BI671" s="161"/>
      <c r="BJ671" s="161"/>
      <c r="BK671" s="161"/>
      <c r="BL671" s="161"/>
    </row>
    <row r="672" spans="55:64">
      <c r="BC672" s="161"/>
      <c r="BD672" s="161"/>
      <c r="BG672" s="161"/>
      <c r="BH672" s="161"/>
      <c r="BI672" s="161"/>
      <c r="BJ672" s="161"/>
      <c r="BK672" s="161"/>
      <c r="BL672" s="161"/>
    </row>
    <row r="673" spans="55:64">
      <c r="BC673" s="161"/>
      <c r="BD673" s="161"/>
      <c r="BG673" s="161"/>
      <c r="BH673" s="161"/>
      <c r="BI673" s="161"/>
      <c r="BJ673" s="161"/>
      <c r="BK673" s="161"/>
      <c r="BL673" s="161"/>
    </row>
    <row r="674" spans="55:64">
      <c r="BC674" s="161"/>
      <c r="BD674" s="161"/>
      <c r="BG674" s="161"/>
      <c r="BH674" s="161"/>
      <c r="BI674" s="161"/>
      <c r="BJ674" s="161"/>
      <c r="BK674" s="161"/>
      <c r="BL674" s="161"/>
    </row>
    <row r="675" spans="55:64">
      <c r="BC675" s="161"/>
      <c r="BD675" s="161"/>
      <c r="BG675" s="161"/>
      <c r="BH675" s="161"/>
      <c r="BI675" s="161"/>
      <c r="BJ675" s="161"/>
      <c r="BK675" s="161"/>
      <c r="BL675" s="161"/>
    </row>
    <row r="676" spans="55:64">
      <c r="BC676" s="161"/>
      <c r="BD676" s="161"/>
      <c r="BG676" s="161"/>
      <c r="BH676" s="161"/>
      <c r="BI676" s="161"/>
      <c r="BJ676" s="161"/>
      <c r="BK676" s="161"/>
      <c r="BL676" s="161"/>
    </row>
    <row r="677" spans="55:64">
      <c r="BC677" s="161"/>
      <c r="BD677" s="161"/>
      <c r="BG677" s="161"/>
      <c r="BH677" s="161"/>
      <c r="BI677" s="161"/>
      <c r="BJ677" s="161"/>
      <c r="BK677" s="161"/>
      <c r="BL677" s="161"/>
    </row>
    <row r="678" spans="55:64">
      <c r="BC678" s="161"/>
      <c r="BD678" s="161"/>
      <c r="BG678" s="161"/>
      <c r="BH678" s="161"/>
      <c r="BI678" s="161"/>
      <c r="BJ678" s="161"/>
      <c r="BK678" s="161"/>
      <c r="BL678" s="161"/>
    </row>
    <row r="679" spans="55:64">
      <c r="BC679" s="161"/>
      <c r="BD679" s="161"/>
      <c r="BG679" s="161"/>
      <c r="BH679" s="161"/>
      <c r="BI679" s="161"/>
      <c r="BJ679" s="161"/>
      <c r="BK679" s="161"/>
      <c r="BL679" s="161"/>
    </row>
    <row r="680" spans="55:64">
      <c r="BC680" s="161"/>
      <c r="BD680" s="161"/>
      <c r="BG680" s="161"/>
      <c r="BH680" s="161"/>
      <c r="BI680" s="161"/>
      <c r="BJ680" s="161"/>
      <c r="BK680" s="161"/>
      <c r="BL680" s="161"/>
    </row>
    <row r="681" spans="55:64">
      <c r="BC681" s="161"/>
      <c r="BD681" s="161"/>
      <c r="BG681" s="161"/>
      <c r="BH681" s="161"/>
      <c r="BI681" s="161"/>
      <c r="BJ681" s="161"/>
      <c r="BK681" s="161"/>
      <c r="BL681" s="161"/>
    </row>
    <row r="682" spans="55:64">
      <c r="BC682" s="161"/>
      <c r="BD682" s="161"/>
      <c r="BG682" s="161"/>
      <c r="BH682" s="161"/>
      <c r="BI682" s="161"/>
      <c r="BJ682" s="161"/>
      <c r="BK682" s="161"/>
      <c r="BL682" s="161"/>
    </row>
    <row r="683" spans="55:64">
      <c r="BC683" s="161"/>
      <c r="BD683" s="161"/>
      <c r="BG683" s="161"/>
      <c r="BH683" s="161"/>
      <c r="BI683" s="161"/>
      <c r="BJ683" s="161"/>
      <c r="BK683" s="161"/>
      <c r="BL683" s="161"/>
    </row>
    <row r="684" spans="55:64">
      <c r="BC684" s="161"/>
      <c r="BD684" s="161"/>
      <c r="BG684" s="161"/>
      <c r="BH684" s="161"/>
      <c r="BI684" s="161"/>
      <c r="BJ684" s="161"/>
      <c r="BK684" s="161"/>
      <c r="BL684" s="161"/>
    </row>
    <row r="685" spans="55:64">
      <c r="BC685" s="161"/>
      <c r="BD685" s="161"/>
      <c r="BG685" s="161"/>
      <c r="BH685" s="161"/>
      <c r="BI685" s="161"/>
      <c r="BJ685" s="161"/>
      <c r="BK685" s="161"/>
      <c r="BL685" s="161"/>
    </row>
    <row r="686" spans="55:64">
      <c r="BC686" s="161"/>
      <c r="BD686" s="161"/>
      <c r="BG686" s="161"/>
      <c r="BH686" s="161"/>
      <c r="BI686" s="161"/>
      <c r="BJ686" s="161"/>
      <c r="BK686" s="161"/>
      <c r="BL686" s="161"/>
    </row>
    <row r="687" spans="55:64">
      <c r="BC687" s="161"/>
      <c r="BD687" s="161"/>
      <c r="BG687" s="161"/>
      <c r="BH687" s="161"/>
      <c r="BI687" s="161"/>
      <c r="BJ687" s="161"/>
      <c r="BK687" s="161"/>
      <c r="BL687" s="161"/>
    </row>
    <row r="688" spans="55:64">
      <c r="BC688" s="161"/>
      <c r="BD688" s="161"/>
      <c r="BG688" s="161"/>
      <c r="BH688" s="161"/>
      <c r="BI688" s="161"/>
      <c r="BJ688" s="161"/>
      <c r="BK688" s="161"/>
      <c r="BL688" s="161"/>
    </row>
    <row r="689" spans="55:64">
      <c r="BC689" s="161"/>
      <c r="BD689" s="161"/>
      <c r="BG689" s="161"/>
      <c r="BH689" s="161"/>
      <c r="BI689" s="161"/>
      <c r="BJ689" s="161"/>
      <c r="BK689" s="161"/>
      <c r="BL689" s="161"/>
    </row>
    <row r="690" spans="55:64">
      <c r="BC690" s="161"/>
      <c r="BD690" s="161"/>
      <c r="BG690" s="161"/>
      <c r="BH690" s="161"/>
      <c r="BI690" s="161"/>
      <c r="BJ690" s="161"/>
      <c r="BK690" s="161"/>
      <c r="BL690" s="161"/>
    </row>
    <row r="691" spans="55:64">
      <c r="BC691" s="161"/>
      <c r="BD691" s="161"/>
      <c r="BG691" s="161"/>
      <c r="BH691" s="161"/>
      <c r="BI691" s="161"/>
      <c r="BJ691" s="161"/>
      <c r="BK691" s="161"/>
      <c r="BL691" s="161"/>
    </row>
    <row r="692" spans="55:64">
      <c r="BC692" s="161"/>
      <c r="BD692" s="161"/>
      <c r="BG692" s="161"/>
      <c r="BH692" s="161"/>
      <c r="BI692" s="161"/>
      <c r="BJ692" s="161"/>
      <c r="BK692" s="161"/>
      <c r="BL692" s="161"/>
    </row>
    <row r="693" spans="55:64">
      <c r="BC693" s="161"/>
      <c r="BD693" s="161"/>
      <c r="BG693" s="161"/>
      <c r="BH693" s="161"/>
      <c r="BI693" s="161"/>
      <c r="BJ693" s="161"/>
      <c r="BK693" s="161"/>
      <c r="BL693" s="161"/>
    </row>
    <row r="694" spans="55:64">
      <c r="BC694" s="161"/>
      <c r="BD694" s="161"/>
      <c r="BG694" s="161"/>
      <c r="BH694" s="161"/>
      <c r="BI694" s="161"/>
      <c r="BJ694" s="161"/>
      <c r="BK694" s="161"/>
      <c r="BL694" s="161"/>
    </row>
    <row r="695" spans="55:64">
      <c r="BC695" s="161"/>
      <c r="BD695" s="161"/>
      <c r="BG695" s="161"/>
      <c r="BH695" s="161"/>
      <c r="BI695" s="161"/>
      <c r="BJ695" s="161"/>
      <c r="BK695" s="161"/>
      <c r="BL695" s="161"/>
    </row>
    <row r="696" spans="55:64">
      <c r="BC696" s="161"/>
      <c r="BD696" s="161"/>
      <c r="BG696" s="161"/>
      <c r="BH696" s="161"/>
      <c r="BI696" s="161"/>
      <c r="BJ696" s="161"/>
      <c r="BK696" s="161"/>
      <c r="BL696" s="161"/>
    </row>
    <row r="697" spans="55:64">
      <c r="BC697" s="161"/>
      <c r="BD697" s="161"/>
      <c r="BG697" s="161"/>
      <c r="BH697" s="161"/>
      <c r="BI697" s="161"/>
      <c r="BJ697" s="161"/>
      <c r="BK697" s="161"/>
      <c r="BL697" s="161"/>
    </row>
    <row r="698" spans="55:64">
      <c r="BC698" s="161"/>
      <c r="BD698" s="161"/>
      <c r="BG698" s="161"/>
      <c r="BH698" s="161"/>
      <c r="BI698" s="161"/>
      <c r="BJ698" s="161"/>
      <c r="BK698" s="161"/>
      <c r="BL698" s="161"/>
    </row>
    <row r="699" spans="55:64">
      <c r="BC699" s="161"/>
      <c r="BD699" s="161"/>
      <c r="BG699" s="161"/>
      <c r="BH699" s="161"/>
      <c r="BI699" s="161"/>
      <c r="BJ699" s="161"/>
      <c r="BK699" s="161"/>
      <c r="BL699" s="161"/>
    </row>
    <row r="700" spans="55:64">
      <c r="BC700" s="161"/>
      <c r="BD700" s="161"/>
      <c r="BG700" s="161"/>
      <c r="BH700" s="161"/>
      <c r="BI700" s="161"/>
      <c r="BJ700" s="161"/>
      <c r="BK700" s="161"/>
      <c r="BL700" s="161"/>
    </row>
    <row r="701" spans="55:64">
      <c r="BC701" s="161"/>
      <c r="BD701" s="161"/>
      <c r="BG701" s="161"/>
      <c r="BH701" s="161"/>
      <c r="BI701" s="161"/>
      <c r="BJ701" s="161"/>
      <c r="BK701" s="161"/>
      <c r="BL701" s="161"/>
    </row>
    <row r="702" spans="55:64">
      <c r="BC702" s="161"/>
      <c r="BD702" s="161"/>
      <c r="BG702" s="161"/>
      <c r="BH702" s="161"/>
      <c r="BI702" s="161"/>
      <c r="BJ702" s="161"/>
      <c r="BK702" s="161"/>
      <c r="BL702" s="161"/>
    </row>
    <row r="703" spans="55:64">
      <c r="BC703" s="161"/>
      <c r="BD703" s="161"/>
      <c r="BG703" s="161"/>
      <c r="BH703" s="161"/>
      <c r="BI703" s="161"/>
      <c r="BJ703" s="161"/>
      <c r="BK703" s="161"/>
      <c r="BL703" s="161"/>
    </row>
    <row r="704" spans="55:64">
      <c r="BC704" s="161"/>
      <c r="BD704" s="161"/>
      <c r="BG704" s="161"/>
      <c r="BH704" s="161"/>
      <c r="BI704" s="161"/>
      <c r="BJ704" s="161"/>
      <c r="BK704" s="161"/>
      <c r="BL704" s="161"/>
    </row>
    <row r="705" spans="55:64">
      <c r="BC705" s="161"/>
      <c r="BD705" s="161"/>
      <c r="BG705" s="161"/>
      <c r="BH705" s="161"/>
      <c r="BI705" s="161"/>
      <c r="BJ705" s="161"/>
      <c r="BK705" s="161"/>
      <c r="BL705" s="161"/>
    </row>
    <row r="706" spans="55:64">
      <c r="BC706" s="161"/>
      <c r="BD706" s="161"/>
      <c r="BG706" s="161"/>
      <c r="BH706" s="161"/>
      <c r="BI706" s="161"/>
      <c r="BJ706" s="161"/>
      <c r="BK706" s="161"/>
      <c r="BL706" s="161"/>
    </row>
    <row r="707" spans="55:64">
      <c r="BC707" s="161"/>
      <c r="BD707" s="161"/>
      <c r="BG707" s="161"/>
      <c r="BH707" s="161"/>
      <c r="BI707" s="161"/>
      <c r="BJ707" s="161"/>
      <c r="BK707" s="161"/>
      <c r="BL707" s="161"/>
    </row>
    <row r="708" spans="55:64">
      <c r="BC708" s="161"/>
      <c r="BD708" s="161"/>
      <c r="BG708" s="161"/>
      <c r="BH708" s="161"/>
      <c r="BI708" s="161"/>
      <c r="BJ708" s="161"/>
      <c r="BK708" s="161"/>
      <c r="BL708" s="161"/>
    </row>
    <row r="709" spans="55:64">
      <c r="BC709" s="161"/>
      <c r="BD709" s="161"/>
      <c r="BG709" s="161"/>
      <c r="BH709" s="161"/>
      <c r="BI709" s="161"/>
      <c r="BJ709" s="161"/>
      <c r="BK709" s="161"/>
      <c r="BL709" s="161"/>
    </row>
    <row r="710" spans="55:64">
      <c r="BC710" s="161"/>
      <c r="BD710" s="161"/>
      <c r="BG710" s="161"/>
      <c r="BH710" s="161"/>
      <c r="BI710" s="161"/>
      <c r="BJ710" s="161"/>
      <c r="BK710" s="161"/>
      <c r="BL710" s="161"/>
    </row>
    <row r="711" spans="55:64">
      <c r="BC711" s="161"/>
      <c r="BD711" s="161"/>
      <c r="BG711" s="161"/>
      <c r="BH711" s="161"/>
      <c r="BI711" s="161"/>
      <c r="BJ711" s="161"/>
      <c r="BK711" s="161"/>
      <c r="BL711" s="161"/>
    </row>
    <row r="712" spans="55:64">
      <c r="BC712" s="161"/>
      <c r="BD712" s="161"/>
      <c r="BG712" s="161"/>
      <c r="BH712" s="161"/>
      <c r="BI712" s="161"/>
      <c r="BJ712" s="161"/>
      <c r="BK712" s="161"/>
      <c r="BL712" s="161"/>
    </row>
    <row r="713" spans="55:64">
      <c r="BC713" s="161"/>
      <c r="BD713" s="161"/>
      <c r="BG713" s="161"/>
      <c r="BH713" s="161"/>
      <c r="BI713" s="161"/>
      <c r="BJ713" s="161"/>
      <c r="BK713" s="161"/>
      <c r="BL713" s="161"/>
    </row>
    <row r="714" spans="55:64">
      <c r="BC714" s="161"/>
      <c r="BD714" s="161"/>
      <c r="BG714" s="161"/>
      <c r="BH714" s="161"/>
      <c r="BI714" s="161"/>
      <c r="BJ714" s="161"/>
      <c r="BK714" s="161"/>
      <c r="BL714" s="161"/>
    </row>
    <row r="715" spans="55:64">
      <c r="BC715" s="161"/>
      <c r="BD715" s="161"/>
      <c r="BG715" s="161"/>
      <c r="BH715" s="161"/>
      <c r="BI715" s="161"/>
      <c r="BJ715" s="161"/>
      <c r="BK715" s="161"/>
      <c r="BL715" s="161"/>
    </row>
    <row r="716" spans="55:64">
      <c r="BC716" s="161"/>
      <c r="BD716" s="161"/>
      <c r="BG716" s="161"/>
      <c r="BH716" s="161"/>
      <c r="BI716" s="161"/>
      <c r="BJ716" s="161"/>
      <c r="BK716" s="161"/>
      <c r="BL716" s="161"/>
    </row>
    <row r="717" spans="55:64">
      <c r="BC717" s="161"/>
      <c r="BD717" s="161"/>
      <c r="BG717" s="161"/>
      <c r="BH717" s="161"/>
      <c r="BI717" s="161"/>
      <c r="BJ717" s="161"/>
      <c r="BK717" s="161"/>
      <c r="BL717" s="161"/>
    </row>
    <row r="718" spans="55:64">
      <c r="BC718" s="161"/>
      <c r="BD718" s="161"/>
      <c r="BG718" s="161"/>
      <c r="BH718" s="161"/>
      <c r="BI718" s="161"/>
      <c r="BJ718" s="161"/>
      <c r="BK718" s="161"/>
      <c r="BL718" s="161"/>
    </row>
    <row r="719" spans="55:64">
      <c r="BC719" s="161"/>
      <c r="BD719" s="161"/>
      <c r="BG719" s="161"/>
      <c r="BH719" s="161"/>
      <c r="BI719" s="161"/>
      <c r="BJ719" s="161"/>
      <c r="BK719" s="161"/>
      <c r="BL719" s="161"/>
    </row>
    <row r="720" spans="55:64">
      <c r="BC720" s="161"/>
      <c r="BD720" s="161"/>
      <c r="BG720" s="161"/>
      <c r="BH720" s="161"/>
      <c r="BI720" s="161"/>
      <c r="BJ720" s="161"/>
      <c r="BK720" s="161"/>
      <c r="BL720" s="161"/>
    </row>
    <row r="721" spans="55:64">
      <c r="BC721" s="161"/>
      <c r="BD721" s="161"/>
      <c r="BG721" s="161"/>
      <c r="BH721" s="161"/>
      <c r="BI721" s="161"/>
      <c r="BJ721" s="161"/>
      <c r="BK721" s="161"/>
      <c r="BL721" s="161"/>
    </row>
    <row r="722" spans="55:64">
      <c r="BC722" s="161"/>
      <c r="BD722" s="161"/>
      <c r="BG722" s="161"/>
      <c r="BH722" s="161"/>
      <c r="BI722" s="161"/>
      <c r="BJ722" s="161"/>
      <c r="BK722" s="161"/>
      <c r="BL722" s="161"/>
    </row>
    <row r="723" spans="55:64">
      <c r="BC723" s="161"/>
      <c r="BD723" s="161"/>
      <c r="BG723" s="161"/>
      <c r="BH723" s="161"/>
      <c r="BI723" s="161"/>
      <c r="BJ723" s="161"/>
      <c r="BK723" s="161"/>
      <c r="BL723" s="161"/>
    </row>
    <row r="724" spans="55:64">
      <c r="BC724" s="161"/>
      <c r="BD724" s="161"/>
      <c r="BG724" s="161"/>
      <c r="BH724" s="161"/>
      <c r="BI724" s="161"/>
      <c r="BJ724" s="161"/>
      <c r="BK724" s="161"/>
      <c r="BL724" s="161"/>
    </row>
    <row r="725" spans="55:64">
      <c r="BC725" s="161"/>
      <c r="BD725" s="161"/>
      <c r="BG725" s="161"/>
      <c r="BH725" s="161"/>
      <c r="BI725" s="161"/>
      <c r="BJ725" s="161"/>
      <c r="BK725" s="161"/>
      <c r="BL725" s="161"/>
    </row>
    <row r="726" spans="55:64">
      <c r="BC726" s="161"/>
      <c r="BD726" s="161"/>
      <c r="BG726" s="161"/>
      <c r="BH726" s="161"/>
      <c r="BI726" s="161"/>
      <c r="BJ726" s="161"/>
      <c r="BK726" s="161"/>
      <c r="BL726" s="161"/>
    </row>
    <row r="727" spans="55:64">
      <c r="BC727" s="161"/>
      <c r="BD727" s="161"/>
      <c r="BG727" s="161"/>
      <c r="BH727" s="161"/>
      <c r="BI727" s="161"/>
      <c r="BJ727" s="161"/>
      <c r="BK727" s="161"/>
      <c r="BL727" s="161"/>
    </row>
    <row r="728" spans="55:64">
      <c r="BC728" s="161"/>
      <c r="BD728" s="161"/>
      <c r="BG728" s="161"/>
      <c r="BH728" s="161"/>
      <c r="BI728" s="161"/>
      <c r="BJ728" s="161"/>
      <c r="BK728" s="161"/>
      <c r="BL728" s="161"/>
    </row>
    <row r="729" spans="55:64">
      <c r="BC729" s="161"/>
      <c r="BD729" s="161"/>
      <c r="BG729" s="161"/>
      <c r="BH729" s="161"/>
      <c r="BI729" s="161"/>
      <c r="BJ729" s="161"/>
      <c r="BK729" s="161"/>
      <c r="BL729" s="161"/>
    </row>
    <row r="730" spans="55:64">
      <c r="BC730" s="161"/>
      <c r="BD730" s="161"/>
      <c r="BG730" s="161"/>
      <c r="BH730" s="161"/>
      <c r="BI730" s="161"/>
      <c r="BJ730" s="161"/>
      <c r="BK730" s="161"/>
      <c r="BL730" s="161"/>
    </row>
    <row r="731" spans="55:64">
      <c r="BC731" s="161"/>
      <c r="BD731" s="161"/>
      <c r="BG731" s="161"/>
      <c r="BH731" s="161"/>
      <c r="BI731" s="161"/>
      <c r="BJ731" s="161"/>
      <c r="BK731" s="161"/>
      <c r="BL731" s="161"/>
    </row>
    <row r="732" spans="55:64">
      <c r="BC732" s="161"/>
      <c r="BD732" s="161"/>
      <c r="BG732" s="161"/>
      <c r="BH732" s="161"/>
      <c r="BI732" s="161"/>
      <c r="BJ732" s="161"/>
      <c r="BK732" s="161"/>
      <c r="BL732" s="161"/>
    </row>
    <row r="733" spans="55:64">
      <c r="BC733" s="161"/>
      <c r="BD733" s="161"/>
      <c r="BG733" s="161"/>
      <c r="BH733" s="161"/>
      <c r="BI733" s="161"/>
      <c r="BJ733" s="161"/>
      <c r="BK733" s="161"/>
      <c r="BL733" s="161"/>
    </row>
    <row r="734" spans="55:64">
      <c r="BC734" s="161"/>
      <c r="BD734" s="161"/>
      <c r="BG734" s="161"/>
      <c r="BH734" s="161"/>
      <c r="BI734" s="161"/>
      <c r="BJ734" s="161"/>
      <c r="BK734" s="161"/>
      <c r="BL734" s="161"/>
    </row>
    <row r="735" spans="55:64">
      <c r="BC735" s="161"/>
      <c r="BD735" s="161"/>
      <c r="BG735" s="161"/>
      <c r="BH735" s="161"/>
      <c r="BI735" s="161"/>
      <c r="BJ735" s="161"/>
      <c r="BK735" s="161"/>
      <c r="BL735" s="161"/>
    </row>
    <row r="736" spans="55:64">
      <c r="BC736" s="161"/>
      <c r="BD736" s="161"/>
      <c r="BG736" s="161"/>
      <c r="BH736" s="161"/>
      <c r="BI736" s="161"/>
      <c r="BJ736" s="161"/>
      <c r="BK736" s="161"/>
      <c r="BL736" s="161"/>
    </row>
    <row r="737" spans="55:64">
      <c r="BC737" s="161"/>
      <c r="BD737" s="161"/>
      <c r="BG737" s="161"/>
      <c r="BH737" s="161"/>
      <c r="BI737" s="161"/>
      <c r="BJ737" s="161"/>
      <c r="BK737" s="161"/>
      <c r="BL737" s="161"/>
    </row>
    <row r="738" spans="55:64">
      <c r="BC738" s="161"/>
      <c r="BD738" s="161"/>
      <c r="BG738" s="161"/>
      <c r="BH738" s="161"/>
      <c r="BI738" s="161"/>
      <c r="BJ738" s="161"/>
      <c r="BK738" s="161"/>
      <c r="BL738" s="161"/>
    </row>
    <row r="739" spans="55:64">
      <c r="BC739" s="161"/>
      <c r="BD739" s="161"/>
      <c r="BG739" s="161"/>
      <c r="BH739" s="161"/>
      <c r="BI739" s="161"/>
      <c r="BJ739" s="161"/>
      <c r="BK739" s="161"/>
      <c r="BL739" s="161"/>
    </row>
    <row r="740" spans="55:64">
      <c r="BC740" s="161"/>
      <c r="BD740" s="161"/>
      <c r="BG740" s="161"/>
      <c r="BH740" s="161"/>
      <c r="BI740" s="161"/>
      <c r="BJ740" s="161"/>
      <c r="BK740" s="161"/>
      <c r="BL740" s="161"/>
    </row>
    <row r="741" spans="55:64">
      <c r="BC741" s="161"/>
      <c r="BD741" s="161"/>
      <c r="BG741" s="161"/>
      <c r="BH741" s="161"/>
      <c r="BI741" s="161"/>
      <c r="BJ741" s="161"/>
      <c r="BK741" s="161"/>
      <c r="BL741" s="161"/>
    </row>
    <row r="742" spans="55:64">
      <c r="BC742" s="161"/>
      <c r="BD742" s="161"/>
      <c r="BG742" s="161"/>
      <c r="BH742" s="161"/>
      <c r="BI742" s="161"/>
      <c r="BJ742" s="161"/>
      <c r="BK742" s="161"/>
      <c r="BL742" s="161"/>
    </row>
    <row r="743" spans="55:64">
      <c r="BC743" s="161"/>
      <c r="BD743" s="161"/>
      <c r="BG743" s="161"/>
      <c r="BH743" s="161"/>
      <c r="BI743" s="161"/>
      <c r="BJ743" s="161"/>
      <c r="BK743" s="161"/>
      <c r="BL743" s="161"/>
    </row>
    <row r="744" spans="55:64">
      <c r="BC744" s="161"/>
      <c r="BD744" s="161"/>
      <c r="BG744" s="161"/>
      <c r="BH744" s="161"/>
      <c r="BI744" s="161"/>
      <c r="BJ744" s="161"/>
      <c r="BK744" s="161"/>
      <c r="BL744" s="161"/>
    </row>
    <row r="745" spans="55:64">
      <c r="BC745" s="161"/>
      <c r="BD745" s="161"/>
      <c r="BG745" s="161"/>
      <c r="BH745" s="161"/>
      <c r="BI745" s="161"/>
      <c r="BJ745" s="161"/>
      <c r="BK745" s="161"/>
      <c r="BL745" s="161"/>
    </row>
    <row r="746" spans="55:64">
      <c r="BC746" s="161"/>
      <c r="BD746" s="161"/>
      <c r="BG746" s="161"/>
      <c r="BH746" s="161"/>
      <c r="BI746" s="161"/>
      <c r="BJ746" s="161"/>
      <c r="BK746" s="161"/>
      <c r="BL746" s="161"/>
    </row>
    <row r="747" spans="55:64">
      <c r="BC747" s="161"/>
      <c r="BD747" s="161"/>
      <c r="BG747" s="161"/>
      <c r="BH747" s="161"/>
      <c r="BI747" s="161"/>
      <c r="BJ747" s="161"/>
      <c r="BK747" s="161"/>
      <c r="BL747" s="161"/>
    </row>
    <row r="748" spans="55:64">
      <c r="BC748" s="161"/>
      <c r="BD748" s="161"/>
      <c r="BG748" s="161"/>
      <c r="BH748" s="161"/>
      <c r="BI748" s="161"/>
      <c r="BJ748" s="161"/>
      <c r="BK748" s="161"/>
      <c r="BL748" s="161"/>
    </row>
    <row r="749" spans="55:64">
      <c r="BC749" s="161"/>
      <c r="BD749" s="161"/>
      <c r="BG749" s="161"/>
      <c r="BH749" s="161"/>
      <c r="BI749" s="161"/>
      <c r="BJ749" s="161"/>
      <c r="BK749" s="161"/>
      <c r="BL749" s="161"/>
    </row>
    <row r="750" spans="55:64">
      <c r="BC750" s="161"/>
      <c r="BD750" s="161"/>
      <c r="BG750" s="161"/>
      <c r="BH750" s="161"/>
      <c r="BI750" s="161"/>
      <c r="BJ750" s="161"/>
      <c r="BK750" s="161"/>
      <c r="BL750" s="161"/>
    </row>
    <row r="751" spans="55:64">
      <c r="BC751" s="161"/>
      <c r="BD751" s="161"/>
      <c r="BG751" s="161"/>
      <c r="BH751" s="161"/>
      <c r="BI751" s="161"/>
      <c r="BJ751" s="161"/>
      <c r="BK751" s="161"/>
      <c r="BL751" s="161"/>
    </row>
    <row r="752" spans="55:64">
      <c r="BC752" s="161"/>
      <c r="BD752" s="161"/>
      <c r="BG752" s="161"/>
      <c r="BH752" s="161"/>
      <c r="BI752" s="161"/>
      <c r="BJ752" s="161"/>
      <c r="BK752" s="161"/>
      <c r="BL752" s="161"/>
    </row>
    <row r="753" spans="55:64">
      <c r="BC753" s="161"/>
      <c r="BD753" s="161"/>
      <c r="BG753" s="161"/>
      <c r="BH753" s="161"/>
      <c r="BI753" s="161"/>
      <c r="BJ753" s="161"/>
      <c r="BK753" s="161"/>
      <c r="BL753" s="161"/>
    </row>
    <row r="754" spans="55:64">
      <c r="BC754" s="161"/>
      <c r="BD754" s="161"/>
      <c r="BG754" s="161"/>
      <c r="BH754" s="161"/>
      <c r="BI754" s="161"/>
      <c r="BJ754" s="161"/>
      <c r="BK754" s="161"/>
      <c r="BL754" s="161"/>
    </row>
    <row r="755" spans="55:64">
      <c r="BC755" s="161"/>
      <c r="BD755" s="161"/>
      <c r="BG755" s="161"/>
      <c r="BH755" s="161"/>
      <c r="BI755" s="161"/>
      <c r="BJ755" s="161"/>
      <c r="BK755" s="161"/>
      <c r="BL755" s="161"/>
    </row>
    <row r="756" spans="55:64">
      <c r="BC756" s="161"/>
      <c r="BD756" s="161"/>
      <c r="BG756" s="161"/>
      <c r="BH756" s="161"/>
      <c r="BI756" s="161"/>
      <c r="BJ756" s="161"/>
      <c r="BK756" s="161"/>
      <c r="BL756" s="161"/>
    </row>
    <row r="757" spans="55:64">
      <c r="BC757" s="161"/>
      <c r="BD757" s="161"/>
      <c r="BG757" s="161"/>
      <c r="BH757" s="161"/>
      <c r="BI757" s="161"/>
      <c r="BJ757" s="161"/>
      <c r="BK757" s="161"/>
      <c r="BL757" s="161"/>
    </row>
    <row r="758" spans="55:64">
      <c r="BC758" s="161"/>
      <c r="BD758" s="161"/>
      <c r="BG758" s="161"/>
      <c r="BH758" s="161"/>
      <c r="BI758" s="161"/>
      <c r="BJ758" s="161"/>
      <c r="BK758" s="161"/>
      <c r="BL758" s="161"/>
    </row>
    <row r="759" spans="55:64">
      <c r="BC759" s="161"/>
      <c r="BD759" s="161"/>
      <c r="BG759" s="161"/>
      <c r="BH759" s="161"/>
      <c r="BI759" s="161"/>
      <c r="BJ759" s="161"/>
      <c r="BK759" s="161"/>
      <c r="BL759" s="161"/>
    </row>
    <row r="760" spans="55:64">
      <c r="BC760" s="161"/>
      <c r="BD760" s="161"/>
      <c r="BG760" s="161"/>
      <c r="BH760" s="161"/>
      <c r="BI760" s="161"/>
      <c r="BJ760" s="161"/>
      <c r="BK760" s="161"/>
      <c r="BL760" s="161"/>
    </row>
    <row r="761" spans="55:64">
      <c r="BC761" s="161"/>
      <c r="BD761" s="161"/>
      <c r="BG761" s="161"/>
      <c r="BH761" s="161"/>
      <c r="BI761" s="161"/>
      <c r="BJ761" s="161"/>
      <c r="BK761" s="161"/>
      <c r="BL761" s="161"/>
    </row>
    <row r="762" spans="55:64">
      <c r="BC762" s="161"/>
      <c r="BD762" s="161"/>
      <c r="BG762" s="161"/>
      <c r="BH762" s="161"/>
      <c r="BI762" s="161"/>
      <c r="BJ762" s="161"/>
      <c r="BK762" s="161"/>
      <c r="BL762" s="161"/>
    </row>
    <row r="763" spans="55:64">
      <c r="BC763" s="161"/>
      <c r="BD763" s="161"/>
      <c r="BG763" s="161"/>
      <c r="BH763" s="161"/>
      <c r="BI763" s="161"/>
      <c r="BJ763" s="161"/>
      <c r="BK763" s="161"/>
      <c r="BL763" s="161"/>
    </row>
    <row r="764" spans="55:64">
      <c r="BC764" s="161"/>
      <c r="BD764" s="161"/>
      <c r="BG764" s="161"/>
      <c r="BH764" s="161"/>
      <c r="BI764" s="161"/>
      <c r="BJ764" s="161"/>
      <c r="BK764" s="161"/>
      <c r="BL764" s="161"/>
    </row>
    <row r="765" spans="55:64">
      <c r="BC765" s="161"/>
      <c r="BD765" s="161"/>
      <c r="BG765" s="161"/>
      <c r="BH765" s="161"/>
      <c r="BI765" s="161"/>
      <c r="BJ765" s="161"/>
      <c r="BK765" s="161"/>
      <c r="BL765" s="161"/>
    </row>
    <row r="766" spans="55:64">
      <c r="BC766" s="161"/>
      <c r="BD766" s="161"/>
      <c r="BG766" s="161"/>
      <c r="BH766" s="161"/>
      <c r="BI766" s="161"/>
      <c r="BJ766" s="161"/>
      <c r="BK766" s="161"/>
      <c r="BL766" s="161"/>
    </row>
    <row r="767" spans="55:64">
      <c r="BC767" s="161"/>
      <c r="BD767" s="161"/>
      <c r="BG767" s="161"/>
      <c r="BH767" s="161"/>
      <c r="BI767" s="161"/>
      <c r="BJ767" s="161"/>
      <c r="BK767" s="161"/>
      <c r="BL767" s="161"/>
    </row>
    <row r="768" spans="55:64">
      <c r="BC768" s="161"/>
      <c r="BD768" s="161"/>
      <c r="BG768" s="161"/>
      <c r="BH768" s="161"/>
      <c r="BI768" s="161"/>
      <c r="BJ768" s="161"/>
      <c r="BK768" s="161"/>
      <c r="BL768" s="161"/>
    </row>
    <row r="769" spans="55:64">
      <c r="BC769" s="161"/>
      <c r="BD769" s="161"/>
      <c r="BG769" s="161"/>
      <c r="BH769" s="161"/>
      <c r="BI769" s="161"/>
      <c r="BJ769" s="161"/>
      <c r="BK769" s="161"/>
      <c r="BL769" s="161"/>
    </row>
    <row r="770" spans="55:64">
      <c r="BC770" s="161"/>
      <c r="BD770" s="161"/>
      <c r="BG770" s="161"/>
      <c r="BH770" s="161"/>
      <c r="BI770" s="161"/>
      <c r="BJ770" s="161"/>
      <c r="BK770" s="161"/>
      <c r="BL770" s="161"/>
    </row>
    <row r="771" spans="55:64">
      <c r="BC771" s="161"/>
      <c r="BD771" s="161"/>
      <c r="BG771" s="161"/>
      <c r="BH771" s="161"/>
      <c r="BI771" s="161"/>
      <c r="BJ771" s="161"/>
      <c r="BK771" s="161"/>
      <c r="BL771" s="161"/>
    </row>
    <row r="772" spans="55:64">
      <c r="BC772" s="161"/>
      <c r="BD772" s="161"/>
      <c r="BG772" s="161"/>
      <c r="BH772" s="161"/>
      <c r="BI772" s="161"/>
      <c r="BJ772" s="161"/>
      <c r="BK772" s="161"/>
      <c r="BL772" s="161"/>
    </row>
    <row r="773" spans="55:64">
      <c r="BC773" s="161"/>
      <c r="BD773" s="161"/>
      <c r="BG773" s="161"/>
      <c r="BH773" s="161"/>
      <c r="BI773" s="161"/>
      <c r="BJ773" s="161"/>
      <c r="BK773" s="161"/>
      <c r="BL773" s="161"/>
    </row>
    <row r="774" spans="55:64">
      <c r="BC774" s="161"/>
      <c r="BD774" s="161"/>
      <c r="BG774" s="161"/>
      <c r="BH774" s="161"/>
      <c r="BI774" s="161"/>
      <c r="BJ774" s="161"/>
      <c r="BK774" s="161"/>
      <c r="BL774" s="161"/>
    </row>
    <row r="775" spans="55:64">
      <c r="BC775" s="161"/>
      <c r="BD775" s="161"/>
      <c r="BG775" s="161"/>
      <c r="BH775" s="161"/>
      <c r="BI775" s="161"/>
      <c r="BJ775" s="161"/>
      <c r="BK775" s="161"/>
      <c r="BL775" s="161"/>
    </row>
    <row r="776" spans="55:64">
      <c r="BC776" s="161"/>
      <c r="BD776" s="161"/>
      <c r="BG776" s="161"/>
      <c r="BH776" s="161"/>
      <c r="BI776" s="161"/>
      <c r="BJ776" s="161"/>
      <c r="BK776" s="161"/>
      <c r="BL776" s="161"/>
    </row>
    <row r="777" spans="55:64">
      <c r="BC777" s="161"/>
      <c r="BD777" s="161"/>
      <c r="BG777" s="161"/>
      <c r="BH777" s="161"/>
      <c r="BI777" s="161"/>
      <c r="BJ777" s="161"/>
      <c r="BK777" s="161"/>
      <c r="BL777" s="161"/>
    </row>
    <row r="778" spans="55:64">
      <c r="BC778" s="161"/>
      <c r="BD778" s="161"/>
      <c r="BG778" s="161"/>
      <c r="BH778" s="161"/>
      <c r="BI778" s="161"/>
      <c r="BJ778" s="161"/>
      <c r="BK778" s="161"/>
      <c r="BL778" s="161"/>
    </row>
    <row r="779" spans="55:64">
      <c r="BC779" s="161"/>
      <c r="BD779" s="161"/>
      <c r="BG779" s="161"/>
      <c r="BH779" s="161"/>
      <c r="BI779" s="161"/>
      <c r="BJ779" s="161"/>
      <c r="BK779" s="161"/>
      <c r="BL779" s="161"/>
    </row>
    <row r="780" spans="55:64">
      <c r="BC780" s="161"/>
      <c r="BD780" s="161"/>
      <c r="BG780" s="161"/>
      <c r="BH780" s="161"/>
      <c r="BI780" s="161"/>
      <c r="BJ780" s="161"/>
      <c r="BK780" s="161"/>
      <c r="BL780" s="161"/>
    </row>
    <row r="781" spans="55:64">
      <c r="BC781" s="161"/>
      <c r="BD781" s="161"/>
      <c r="BG781" s="161"/>
      <c r="BH781" s="161"/>
      <c r="BI781" s="161"/>
      <c r="BJ781" s="161"/>
      <c r="BK781" s="161"/>
      <c r="BL781" s="161"/>
    </row>
    <row r="782" spans="55:64">
      <c r="BC782" s="161"/>
      <c r="BD782" s="161"/>
      <c r="BG782" s="161"/>
      <c r="BH782" s="161"/>
      <c r="BI782" s="161"/>
      <c r="BJ782" s="161"/>
      <c r="BK782" s="161"/>
      <c r="BL782" s="161"/>
    </row>
    <row r="783" spans="55:64">
      <c r="BC783" s="161"/>
      <c r="BD783" s="161"/>
      <c r="BG783" s="161"/>
      <c r="BH783" s="161"/>
      <c r="BI783" s="161"/>
      <c r="BJ783" s="161"/>
      <c r="BK783" s="161"/>
      <c r="BL783" s="161"/>
    </row>
    <row r="784" spans="55:64">
      <c r="BC784" s="161"/>
      <c r="BD784" s="161"/>
      <c r="BG784" s="161"/>
      <c r="BH784" s="161"/>
      <c r="BI784" s="161"/>
      <c r="BJ784" s="161"/>
      <c r="BK784" s="161"/>
      <c r="BL784" s="161"/>
    </row>
    <row r="785" spans="55:64">
      <c r="BC785" s="161"/>
      <c r="BD785" s="161"/>
      <c r="BG785" s="161"/>
      <c r="BH785" s="161"/>
      <c r="BI785" s="161"/>
      <c r="BJ785" s="161"/>
      <c r="BK785" s="161"/>
      <c r="BL785" s="161"/>
    </row>
    <row r="786" spans="55:64">
      <c r="BC786" s="161"/>
      <c r="BD786" s="161"/>
      <c r="BG786" s="161"/>
      <c r="BH786" s="161"/>
      <c r="BI786" s="161"/>
      <c r="BJ786" s="161"/>
      <c r="BK786" s="161"/>
      <c r="BL786" s="161"/>
    </row>
    <row r="787" spans="55:64">
      <c r="BC787" s="161"/>
      <c r="BD787" s="161"/>
      <c r="BG787" s="161"/>
      <c r="BH787" s="161"/>
      <c r="BI787" s="161"/>
      <c r="BJ787" s="161"/>
      <c r="BK787" s="161"/>
      <c r="BL787" s="161"/>
    </row>
    <row r="788" spans="55:64">
      <c r="BC788" s="161"/>
      <c r="BD788" s="161"/>
      <c r="BG788" s="161"/>
      <c r="BH788" s="161"/>
      <c r="BI788" s="161"/>
      <c r="BJ788" s="161"/>
      <c r="BK788" s="161"/>
      <c r="BL788" s="161"/>
    </row>
    <row r="789" spans="55:64">
      <c r="BC789" s="161"/>
      <c r="BD789" s="161"/>
      <c r="BG789" s="161"/>
      <c r="BH789" s="161"/>
      <c r="BI789" s="161"/>
      <c r="BJ789" s="161"/>
      <c r="BK789" s="161"/>
      <c r="BL789" s="161"/>
    </row>
    <row r="790" spans="55:64">
      <c r="BC790" s="161"/>
      <c r="BD790" s="161"/>
      <c r="BG790" s="161"/>
      <c r="BH790" s="161"/>
      <c r="BI790" s="161"/>
      <c r="BJ790" s="161"/>
      <c r="BK790" s="161"/>
      <c r="BL790" s="161"/>
    </row>
    <row r="791" spans="55:64">
      <c r="BC791" s="161"/>
      <c r="BD791" s="161"/>
      <c r="BG791" s="161"/>
      <c r="BH791" s="161"/>
      <c r="BI791" s="161"/>
      <c r="BJ791" s="161"/>
      <c r="BK791" s="161"/>
      <c r="BL791" s="161"/>
    </row>
    <row r="792" spans="55:64">
      <c r="BC792" s="161"/>
      <c r="BD792" s="161"/>
      <c r="BG792" s="161"/>
      <c r="BH792" s="161"/>
      <c r="BI792" s="161"/>
      <c r="BJ792" s="161"/>
      <c r="BK792" s="161"/>
      <c r="BL792" s="161"/>
    </row>
    <row r="793" spans="55:64">
      <c r="BC793" s="161"/>
      <c r="BD793" s="161"/>
      <c r="BG793" s="161"/>
      <c r="BH793" s="161"/>
      <c r="BI793" s="161"/>
      <c r="BJ793" s="161"/>
      <c r="BK793" s="161"/>
      <c r="BL793" s="161"/>
    </row>
    <row r="794" spans="55:64">
      <c r="BC794" s="161"/>
      <c r="BD794" s="161"/>
      <c r="BG794" s="161"/>
      <c r="BH794" s="161"/>
      <c r="BI794" s="161"/>
      <c r="BJ794" s="161"/>
      <c r="BK794" s="161"/>
      <c r="BL794" s="161"/>
    </row>
    <row r="795" spans="55:64">
      <c r="BC795" s="161"/>
      <c r="BD795" s="161"/>
      <c r="BG795" s="161"/>
      <c r="BH795" s="161"/>
      <c r="BI795" s="161"/>
      <c r="BJ795" s="161"/>
      <c r="BK795" s="161"/>
      <c r="BL795" s="161"/>
    </row>
    <row r="796" spans="55:64">
      <c r="BC796" s="161"/>
      <c r="BD796" s="161"/>
      <c r="BG796" s="161"/>
      <c r="BH796" s="161"/>
      <c r="BI796" s="161"/>
      <c r="BJ796" s="161"/>
      <c r="BK796" s="161"/>
      <c r="BL796" s="161"/>
    </row>
    <row r="797" spans="55:64">
      <c r="BC797" s="161"/>
      <c r="BD797" s="161"/>
      <c r="BG797" s="161"/>
      <c r="BH797" s="161"/>
      <c r="BI797" s="161"/>
      <c r="BJ797" s="161"/>
      <c r="BK797" s="161"/>
      <c r="BL797" s="161"/>
    </row>
    <row r="798" spans="55:64">
      <c r="BC798" s="161"/>
      <c r="BD798" s="161"/>
      <c r="BG798" s="161"/>
      <c r="BH798" s="161"/>
      <c r="BI798" s="161"/>
      <c r="BJ798" s="161"/>
      <c r="BK798" s="161"/>
      <c r="BL798" s="161"/>
    </row>
    <row r="799" spans="55:64">
      <c r="BC799" s="161"/>
      <c r="BD799" s="161"/>
      <c r="BG799" s="161"/>
      <c r="BH799" s="161"/>
      <c r="BI799" s="161"/>
      <c r="BJ799" s="161"/>
      <c r="BK799" s="161"/>
      <c r="BL799" s="161"/>
    </row>
    <row r="800" spans="55:64">
      <c r="BC800" s="161"/>
      <c r="BD800" s="161"/>
      <c r="BG800" s="161"/>
      <c r="BH800" s="161"/>
      <c r="BI800" s="161"/>
      <c r="BJ800" s="161"/>
      <c r="BK800" s="161"/>
      <c r="BL800" s="161"/>
    </row>
    <row r="801" spans="55:64">
      <c r="BC801" s="161"/>
      <c r="BD801" s="161"/>
      <c r="BG801" s="161"/>
      <c r="BH801" s="161"/>
      <c r="BI801" s="161"/>
      <c r="BJ801" s="161"/>
      <c r="BK801" s="161"/>
      <c r="BL801" s="161"/>
    </row>
    <row r="802" spans="55:64">
      <c r="BC802" s="161"/>
      <c r="BD802" s="161"/>
      <c r="BG802" s="161"/>
      <c r="BH802" s="161"/>
      <c r="BI802" s="161"/>
      <c r="BJ802" s="161"/>
      <c r="BK802" s="161"/>
      <c r="BL802" s="161"/>
    </row>
    <row r="803" spans="55:64">
      <c r="BC803" s="161"/>
      <c r="BD803" s="161"/>
      <c r="BG803" s="161"/>
      <c r="BH803" s="161"/>
      <c r="BI803" s="161"/>
      <c r="BJ803" s="161"/>
      <c r="BK803" s="161"/>
      <c r="BL803" s="161"/>
    </row>
    <row r="804" spans="55:64">
      <c r="BC804" s="161"/>
      <c r="BD804" s="161"/>
      <c r="BG804" s="161"/>
      <c r="BH804" s="161"/>
      <c r="BI804" s="161"/>
      <c r="BJ804" s="161"/>
      <c r="BK804" s="161"/>
      <c r="BL804" s="161"/>
    </row>
    <row r="805" spans="55:64">
      <c r="BC805" s="161"/>
      <c r="BD805" s="161"/>
      <c r="BG805" s="161"/>
      <c r="BH805" s="161"/>
      <c r="BI805" s="161"/>
      <c r="BJ805" s="161"/>
      <c r="BK805" s="161"/>
      <c r="BL805" s="161"/>
    </row>
    <row r="806" spans="55:64">
      <c r="BC806" s="161"/>
      <c r="BD806" s="161"/>
      <c r="BG806" s="161"/>
      <c r="BH806" s="161"/>
      <c r="BI806" s="161"/>
      <c r="BJ806" s="161"/>
      <c r="BK806" s="161"/>
      <c r="BL806" s="161"/>
    </row>
    <row r="807" spans="55:64">
      <c r="BC807" s="161"/>
      <c r="BD807" s="161"/>
      <c r="BG807" s="161"/>
      <c r="BH807" s="161"/>
      <c r="BI807" s="161"/>
      <c r="BJ807" s="161"/>
      <c r="BK807" s="161"/>
      <c r="BL807" s="161"/>
    </row>
    <row r="808" spans="55:64">
      <c r="BC808" s="161"/>
      <c r="BD808" s="161"/>
      <c r="BG808" s="161"/>
      <c r="BH808" s="161"/>
      <c r="BI808" s="161"/>
      <c r="BJ808" s="161"/>
      <c r="BK808" s="161"/>
      <c r="BL808" s="161"/>
    </row>
    <row r="809" spans="55:64">
      <c r="BC809" s="161"/>
      <c r="BD809" s="161"/>
      <c r="BG809" s="161"/>
      <c r="BH809" s="161"/>
      <c r="BI809" s="161"/>
      <c r="BJ809" s="161"/>
      <c r="BK809" s="161"/>
      <c r="BL809" s="161"/>
    </row>
    <row r="810" spans="55:64">
      <c r="BC810" s="161"/>
      <c r="BD810" s="161"/>
      <c r="BG810" s="161"/>
      <c r="BH810" s="161"/>
      <c r="BI810" s="161"/>
      <c r="BJ810" s="161"/>
      <c r="BK810" s="161"/>
      <c r="BL810" s="161"/>
    </row>
    <row r="811" spans="55:64">
      <c r="BC811" s="161"/>
      <c r="BD811" s="161"/>
      <c r="BG811" s="161"/>
      <c r="BH811" s="161"/>
      <c r="BI811" s="161"/>
      <c r="BJ811" s="161"/>
      <c r="BK811" s="161"/>
      <c r="BL811" s="161"/>
    </row>
    <row r="812" spans="55:64">
      <c r="BC812" s="161"/>
      <c r="BD812" s="161"/>
      <c r="BG812" s="161"/>
      <c r="BH812" s="161"/>
      <c r="BI812" s="161"/>
      <c r="BJ812" s="161"/>
      <c r="BK812" s="161"/>
      <c r="BL812" s="161"/>
    </row>
    <row r="813" spans="55:64">
      <c r="BC813" s="161"/>
      <c r="BD813" s="161"/>
      <c r="BG813" s="161"/>
      <c r="BH813" s="161"/>
      <c r="BI813" s="161"/>
      <c r="BJ813" s="161"/>
      <c r="BK813" s="161"/>
      <c r="BL813" s="161"/>
    </row>
    <row r="814" spans="55:64">
      <c r="BC814" s="161"/>
      <c r="BD814" s="161"/>
      <c r="BG814" s="161"/>
      <c r="BH814" s="161"/>
      <c r="BI814" s="161"/>
      <c r="BJ814" s="161"/>
      <c r="BK814" s="161"/>
      <c r="BL814" s="161"/>
    </row>
    <row r="815" spans="55:64">
      <c r="BC815" s="161"/>
      <c r="BD815" s="161"/>
      <c r="BG815" s="161"/>
      <c r="BH815" s="161"/>
      <c r="BI815" s="161"/>
      <c r="BJ815" s="161"/>
      <c r="BK815" s="161"/>
      <c r="BL815" s="161"/>
    </row>
    <row r="816" spans="55:64">
      <c r="BC816" s="161"/>
      <c r="BD816" s="161"/>
      <c r="BG816" s="161"/>
      <c r="BH816" s="161"/>
      <c r="BI816" s="161"/>
      <c r="BJ816" s="161"/>
      <c r="BK816" s="161"/>
      <c r="BL816" s="161"/>
    </row>
    <row r="817" spans="55:64">
      <c r="BC817" s="161"/>
      <c r="BD817" s="161"/>
      <c r="BG817" s="161"/>
      <c r="BH817" s="161"/>
      <c r="BI817" s="161"/>
      <c r="BJ817" s="161"/>
      <c r="BK817" s="161"/>
      <c r="BL817" s="161"/>
    </row>
    <row r="818" spans="55:64">
      <c r="BC818" s="161"/>
      <c r="BD818" s="161"/>
      <c r="BG818" s="161"/>
      <c r="BH818" s="161"/>
      <c r="BI818" s="161"/>
      <c r="BJ818" s="161"/>
      <c r="BK818" s="161"/>
      <c r="BL818" s="161"/>
    </row>
    <row r="819" spans="55:64">
      <c r="BC819" s="161"/>
      <c r="BD819" s="161"/>
      <c r="BG819" s="161"/>
      <c r="BH819" s="161"/>
      <c r="BI819" s="161"/>
      <c r="BJ819" s="161"/>
      <c r="BK819" s="161"/>
      <c r="BL819" s="161"/>
    </row>
    <row r="820" spans="55:64">
      <c r="BC820" s="161"/>
      <c r="BD820" s="161"/>
      <c r="BG820" s="161"/>
      <c r="BH820" s="161"/>
      <c r="BI820" s="161"/>
      <c r="BJ820" s="161"/>
      <c r="BK820" s="161"/>
      <c r="BL820" s="161"/>
    </row>
    <row r="821" spans="55:64">
      <c r="BC821" s="161"/>
      <c r="BD821" s="161"/>
      <c r="BG821" s="161"/>
      <c r="BH821" s="161"/>
      <c r="BI821" s="161"/>
      <c r="BJ821" s="161"/>
      <c r="BK821" s="161"/>
      <c r="BL821" s="161"/>
    </row>
    <row r="822" spans="55:64">
      <c r="BC822" s="161"/>
      <c r="BD822" s="161"/>
      <c r="BG822" s="161"/>
      <c r="BH822" s="161"/>
      <c r="BI822" s="161"/>
      <c r="BJ822" s="161"/>
      <c r="BK822" s="161"/>
      <c r="BL822" s="161"/>
    </row>
    <row r="823" spans="55:64">
      <c r="BC823" s="161"/>
      <c r="BD823" s="161"/>
      <c r="BG823" s="161"/>
      <c r="BH823" s="161"/>
      <c r="BI823" s="161"/>
      <c r="BJ823" s="161"/>
      <c r="BK823" s="161"/>
      <c r="BL823" s="161"/>
    </row>
    <row r="824" spans="55:64">
      <c r="BC824" s="161"/>
      <c r="BD824" s="161"/>
      <c r="BG824" s="161"/>
      <c r="BH824" s="161"/>
      <c r="BI824" s="161"/>
      <c r="BJ824" s="161"/>
      <c r="BK824" s="161"/>
      <c r="BL824" s="161"/>
    </row>
    <row r="825" spans="55:64">
      <c r="BC825" s="161"/>
      <c r="BD825" s="161"/>
      <c r="BG825" s="161"/>
      <c r="BH825" s="161"/>
      <c r="BI825" s="161"/>
      <c r="BJ825" s="161"/>
      <c r="BK825" s="161"/>
      <c r="BL825" s="161"/>
    </row>
    <row r="826" spans="55:64">
      <c r="BC826" s="161"/>
      <c r="BD826" s="161"/>
      <c r="BG826" s="161"/>
      <c r="BH826" s="161"/>
      <c r="BI826" s="161"/>
      <c r="BJ826" s="161"/>
      <c r="BK826" s="161"/>
      <c r="BL826" s="161"/>
    </row>
    <row r="827" spans="55:64">
      <c r="BC827" s="161"/>
      <c r="BD827" s="161"/>
      <c r="BG827" s="161"/>
      <c r="BH827" s="161"/>
      <c r="BI827" s="161"/>
      <c r="BJ827" s="161"/>
      <c r="BK827" s="161"/>
      <c r="BL827" s="161"/>
    </row>
    <row r="828" spans="55:64">
      <c r="BC828" s="161"/>
      <c r="BD828" s="161"/>
      <c r="BG828" s="161"/>
      <c r="BH828" s="161"/>
      <c r="BI828" s="161"/>
      <c r="BJ828" s="161"/>
      <c r="BK828" s="161"/>
      <c r="BL828" s="161"/>
    </row>
    <row r="829" spans="55:64">
      <c r="BC829" s="161"/>
      <c r="BD829" s="161"/>
      <c r="BG829" s="161"/>
      <c r="BH829" s="161"/>
      <c r="BI829" s="161"/>
      <c r="BJ829" s="161"/>
      <c r="BK829" s="161"/>
      <c r="BL829" s="161"/>
    </row>
    <row r="830" spans="55:64">
      <c r="BC830" s="161"/>
      <c r="BD830" s="161"/>
      <c r="BG830" s="161"/>
      <c r="BH830" s="161"/>
      <c r="BI830" s="161"/>
      <c r="BJ830" s="161"/>
      <c r="BK830" s="161"/>
      <c r="BL830" s="161"/>
    </row>
    <row r="831" spans="55:64">
      <c r="BC831" s="161"/>
      <c r="BD831" s="161"/>
      <c r="BG831" s="161"/>
      <c r="BH831" s="161"/>
      <c r="BI831" s="161"/>
      <c r="BJ831" s="161"/>
      <c r="BK831" s="161"/>
      <c r="BL831" s="161"/>
    </row>
    <row r="832" spans="55:64">
      <c r="BC832" s="161"/>
      <c r="BD832" s="161"/>
      <c r="BG832" s="161"/>
      <c r="BH832" s="161"/>
      <c r="BI832" s="161"/>
      <c r="BJ832" s="161"/>
      <c r="BK832" s="161"/>
      <c r="BL832" s="161"/>
    </row>
    <row r="833" spans="55:64">
      <c r="BC833" s="161"/>
      <c r="BD833" s="161"/>
      <c r="BG833" s="161"/>
      <c r="BH833" s="161"/>
      <c r="BI833" s="161"/>
      <c r="BJ833" s="161"/>
      <c r="BK833" s="161"/>
      <c r="BL833" s="161"/>
    </row>
    <row r="834" spans="55:64">
      <c r="BC834" s="161"/>
      <c r="BD834" s="161"/>
      <c r="BG834" s="161"/>
      <c r="BH834" s="161"/>
      <c r="BI834" s="161"/>
      <c r="BJ834" s="161"/>
      <c r="BK834" s="161"/>
      <c r="BL834" s="161"/>
    </row>
    <row r="835" spans="55:64">
      <c r="BC835" s="161"/>
      <c r="BD835" s="161"/>
      <c r="BG835" s="161"/>
      <c r="BH835" s="161"/>
      <c r="BI835" s="161"/>
      <c r="BJ835" s="161"/>
      <c r="BK835" s="161"/>
      <c r="BL835" s="161"/>
    </row>
    <row r="836" spans="55:64">
      <c r="BC836" s="161"/>
      <c r="BD836" s="161"/>
      <c r="BG836" s="161"/>
      <c r="BH836" s="161"/>
      <c r="BI836" s="161"/>
      <c r="BJ836" s="161"/>
      <c r="BK836" s="161"/>
      <c r="BL836" s="161"/>
    </row>
    <row r="837" spans="55:64">
      <c r="BC837" s="161"/>
      <c r="BD837" s="161"/>
      <c r="BG837" s="161"/>
      <c r="BH837" s="161"/>
      <c r="BI837" s="161"/>
      <c r="BJ837" s="161"/>
      <c r="BK837" s="161"/>
      <c r="BL837" s="161"/>
    </row>
    <row r="838" spans="55:64">
      <c r="BC838" s="161"/>
      <c r="BD838" s="161"/>
      <c r="BG838" s="161"/>
      <c r="BH838" s="161"/>
      <c r="BI838" s="161"/>
      <c r="BJ838" s="161"/>
      <c r="BK838" s="161"/>
      <c r="BL838" s="161"/>
    </row>
    <row r="839" spans="55:64">
      <c r="BC839" s="161"/>
      <c r="BD839" s="161"/>
      <c r="BG839" s="161"/>
      <c r="BH839" s="161"/>
      <c r="BI839" s="161"/>
      <c r="BJ839" s="161"/>
      <c r="BK839" s="161"/>
      <c r="BL839" s="161"/>
    </row>
    <row r="840" spans="55:64">
      <c r="BC840" s="161"/>
      <c r="BD840" s="161"/>
      <c r="BG840" s="161"/>
      <c r="BH840" s="161"/>
      <c r="BI840" s="161"/>
      <c r="BJ840" s="161"/>
      <c r="BK840" s="161"/>
      <c r="BL840" s="161"/>
    </row>
    <row r="841" spans="55:64">
      <c r="BC841" s="161"/>
      <c r="BD841" s="161"/>
      <c r="BG841" s="161"/>
      <c r="BH841" s="161"/>
      <c r="BI841" s="161"/>
      <c r="BJ841" s="161"/>
      <c r="BK841" s="161"/>
      <c r="BL841" s="161"/>
    </row>
    <row r="842" spans="55:64">
      <c r="BC842" s="161"/>
      <c r="BD842" s="161"/>
      <c r="BG842" s="161"/>
      <c r="BH842" s="161"/>
      <c r="BI842" s="161"/>
      <c r="BJ842" s="161"/>
      <c r="BK842" s="161"/>
      <c r="BL842" s="161"/>
    </row>
    <row r="843" spans="55:64">
      <c r="BC843" s="161"/>
      <c r="BD843" s="161"/>
      <c r="BG843" s="161"/>
      <c r="BH843" s="161"/>
      <c r="BI843" s="161"/>
      <c r="BJ843" s="161"/>
      <c r="BK843" s="161"/>
      <c r="BL843" s="161"/>
    </row>
    <row r="844" spans="55:64">
      <c r="BC844" s="161"/>
      <c r="BD844" s="161"/>
      <c r="BG844" s="161"/>
      <c r="BH844" s="161"/>
      <c r="BI844" s="161"/>
      <c r="BJ844" s="161"/>
      <c r="BK844" s="161"/>
      <c r="BL844" s="161"/>
    </row>
    <row r="845" spans="55:64">
      <c r="BC845" s="161"/>
      <c r="BD845" s="161"/>
      <c r="BG845" s="161"/>
      <c r="BH845" s="161"/>
      <c r="BI845" s="161"/>
      <c r="BJ845" s="161"/>
      <c r="BK845" s="161"/>
      <c r="BL845" s="161"/>
    </row>
    <row r="846" spans="55:64">
      <c r="BC846" s="161"/>
      <c r="BD846" s="161"/>
      <c r="BG846" s="161"/>
      <c r="BH846" s="161"/>
      <c r="BI846" s="161"/>
      <c r="BJ846" s="161"/>
      <c r="BK846" s="161"/>
      <c r="BL846" s="161"/>
    </row>
    <row r="847" spans="55:64">
      <c r="BC847" s="161"/>
      <c r="BD847" s="161"/>
      <c r="BG847" s="161"/>
      <c r="BH847" s="161"/>
      <c r="BI847" s="161"/>
      <c r="BJ847" s="161"/>
      <c r="BK847" s="161"/>
      <c r="BL847" s="161"/>
    </row>
    <row r="848" spans="55:64">
      <c r="BC848" s="161"/>
      <c r="BD848" s="161"/>
      <c r="BG848" s="161"/>
      <c r="BH848" s="161"/>
      <c r="BI848" s="161"/>
      <c r="BJ848" s="161"/>
      <c r="BK848" s="161"/>
      <c r="BL848" s="161"/>
    </row>
    <row r="849" spans="55:64">
      <c r="BC849" s="161"/>
      <c r="BD849" s="161"/>
      <c r="BG849" s="161"/>
      <c r="BH849" s="161"/>
      <c r="BI849" s="161"/>
      <c r="BJ849" s="161"/>
      <c r="BK849" s="161"/>
      <c r="BL849" s="161"/>
    </row>
    <row r="850" spans="55:64">
      <c r="BC850" s="161"/>
      <c r="BD850" s="161"/>
      <c r="BG850" s="161"/>
      <c r="BH850" s="161"/>
      <c r="BI850" s="161"/>
      <c r="BJ850" s="161"/>
      <c r="BK850" s="161"/>
      <c r="BL850" s="161"/>
    </row>
    <row r="851" spans="55:64">
      <c r="BC851" s="161"/>
      <c r="BD851" s="161"/>
      <c r="BG851" s="161"/>
      <c r="BH851" s="161"/>
      <c r="BI851" s="161"/>
      <c r="BJ851" s="161"/>
      <c r="BK851" s="161"/>
      <c r="BL851" s="161"/>
    </row>
    <row r="852" spans="55:64">
      <c r="BC852" s="161"/>
      <c r="BD852" s="161"/>
      <c r="BG852" s="161"/>
      <c r="BH852" s="161"/>
      <c r="BI852" s="161"/>
      <c r="BJ852" s="161"/>
      <c r="BK852" s="161"/>
      <c r="BL852" s="161"/>
    </row>
    <row r="853" spans="55:64">
      <c r="BC853" s="161"/>
      <c r="BD853" s="161"/>
      <c r="BG853" s="161"/>
      <c r="BH853" s="161"/>
      <c r="BI853" s="161"/>
      <c r="BJ853" s="161"/>
      <c r="BK853" s="161"/>
      <c r="BL853" s="161"/>
    </row>
    <row r="854" spans="55:64">
      <c r="BC854" s="161"/>
      <c r="BD854" s="161"/>
      <c r="BG854" s="161"/>
      <c r="BH854" s="161"/>
      <c r="BI854" s="161"/>
      <c r="BJ854" s="161"/>
      <c r="BK854" s="161"/>
      <c r="BL854" s="161"/>
    </row>
    <row r="855" spans="55:64">
      <c r="BC855" s="161"/>
      <c r="BD855" s="161"/>
      <c r="BG855" s="161"/>
      <c r="BH855" s="161"/>
      <c r="BI855" s="161"/>
      <c r="BJ855" s="161"/>
      <c r="BK855" s="161"/>
      <c r="BL855" s="161"/>
    </row>
    <row r="856" spans="55:64">
      <c r="BC856" s="161"/>
      <c r="BD856" s="161"/>
      <c r="BG856" s="161"/>
      <c r="BH856" s="161"/>
      <c r="BI856" s="161"/>
      <c r="BJ856" s="161"/>
      <c r="BK856" s="161"/>
      <c r="BL856" s="161"/>
    </row>
    <row r="857" spans="55:64">
      <c r="BC857" s="161"/>
      <c r="BD857" s="161"/>
      <c r="BG857" s="161"/>
      <c r="BH857" s="161"/>
      <c r="BI857" s="161"/>
      <c r="BJ857" s="161"/>
      <c r="BK857" s="161"/>
      <c r="BL857" s="161"/>
    </row>
    <row r="858" spans="55:64">
      <c r="BC858" s="161"/>
      <c r="BD858" s="161"/>
      <c r="BG858" s="161"/>
      <c r="BH858" s="161"/>
      <c r="BI858" s="161"/>
      <c r="BJ858" s="161"/>
      <c r="BK858" s="161"/>
      <c r="BL858" s="161"/>
    </row>
    <row r="859" spans="55:64">
      <c r="BC859" s="161"/>
      <c r="BD859" s="161"/>
      <c r="BG859" s="161"/>
      <c r="BH859" s="161"/>
      <c r="BI859" s="161"/>
      <c r="BJ859" s="161"/>
      <c r="BK859" s="161"/>
      <c r="BL859" s="161"/>
    </row>
    <row r="860" spans="55:64">
      <c r="BC860" s="161"/>
      <c r="BD860" s="161"/>
      <c r="BG860" s="161"/>
      <c r="BH860" s="161"/>
      <c r="BI860" s="161"/>
      <c r="BJ860" s="161"/>
      <c r="BK860" s="161"/>
      <c r="BL860" s="161"/>
    </row>
    <row r="861" spans="55:64">
      <c r="BC861" s="161"/>
      <c r="BD861" s="161"/>
      <c r="BG861" s="161"/>
      <c r="BH861" s="161"/>
      <c r="BI861" s="161"/>
      <c r="BJ861" s="161"/>
      <c r="BK861" s="161"/>
      <c r="BL861" s="161"/>
    </row>
    <row r="862" spans="55:64">
      <c r="BC862" s="161"/>
      <c r="BD862" s="161"/>
      <c r="BG862" s="161"/>
      <c r="BH862" s="161"/>
      <c r="BI862" s="161"/>
      <c r="BJ862" s="161"/>
      <c r="BK862" s="161"/>
      <c r="BL862" s="161"/>
    </row>
    <row r="863" spans="55:64">
      <c r="BC863" s="161"/>
      <c r="BD863" s="161"/>
      <c r="BG863" s="161"/>
      <c r="BH863" s="161"/>
      <c r="BI863" s="161"/>
      <c r="BJ863" s="161"/>
      <c r="BK863" s="161"/>
      <c r="BL863" s="161"/>
    </row>
    <row r="864" spans="55:64">
      <c r="BC864" s="161"/>
      <c r="BD864" s="161"/>
      <c r="BG864" s="161"/>
      <c r="BH864" s="161"/>
      <c r="BI864" s="161"/>
      <c r="BJ864" s="161"/>
      <c r="BK864" s="161"/>
      <c r="BL864" s="161"/>
    </row>
    <row r="865" spans="55:64">
      <c r="BC865" s="161"/>
      <c r="BD865" s="161"/>
      <c r="BG865" s="161"/>
      <c r="BH865" s="161"/>
      <c r="BI865" s="161"/>
      <c r="BJ865" s="161"/>
      <c r="BK865" s="161"/>
      <c r="BL865" s="161"/>
    </row>
    <row r="866" spans="55:64">
      <c r="BC866" s="161"/>
      <c r="BD866" s="161"/>
      <c r="BG866" s="161"/>
      <c r="BH866" s="161"/>
      <c r="BI866" s="161"/>
      <c r="BJ866" s="161"/>
      <c r="BK866" s="161"/>
      <c r="BL866" s="161"/>
    </row>
    <row r="867" spans="55:64">
      <c r="BC867" s="161"/>
      <c r="BD867" s="161"/>
      <c r="BG867" s="161"/>
      <c r="BH867" s="161"/>
      <c r="BI867" s="161"/>
      <c r="BJ867" s="161"/>
      <c r="BK867" s="161"/>
      <c r="BL867" s="161"/>
    </row>
    <row r="868" spans="55:64">
      <c r="BC868" s="161"/>
      <c r="BD868" s="161"/>
      <c r="BG868" s="161"/>
      <c r="BH868" s="161"/>
      <c r="BI868" s="161"/>
      <c r="BJ868" s="161"/>
      <c r="BK868" s="161"/>
      <c r="BL868" s="161"/>
    </row>
    <row r="869" spans="55:64">
      <c r="BC869" s="161"/>
      <c r="BD869" s="161"/>
      <c r="BG869" s="161"/>
      <c r="BH869" s="161"/>
      <c r="BI869" s="161"/>
      <c r="BJ869" s="161"/>
      <c r="BK869" s="161"/>
      <c r="BL869" s="161"/>
    </row>
    <row r="870" spans="55:64">
      <c r="BC870" s="161"/>
      <c r="BD870" s="161"/>
      <c r="BG870" s="161"/>
      <c r="BH870" s="161"/>
      <c r="BI870" s="161"/>
      <c r="BJ870" s="161"/>
      <c r="BK870" s="161"/>
      <c r="BL870" s="161"/>
    </row>
    <row r="871" spans="55:64">
      <c r="BC871" s="161"/>
      <c r="BD871" s="161"/>
      <c r="BG871" s="161"/>
      <c r="BH871" s="161"/>
      <c r="BI871" s="161"/>
      <c r="BJ871" s="161"/>
      <c r="BK871" s="161"/>
      <c r="BL871" s="161"/>
    </row>
    <row r="872" spans="55:64">
      <c r="BC872" s="161"/>
      <c r="BD872" s="161"/>
      <c r="BG872" s="161"/>
      <c r="BH872" s="161"/>
      <c r="BI872" s="161"/>
      <c r="BJ872" s="161"/>
      <c r="BK872" s="161"/>
      <c r="BL872" s="161"/>
    </row>
    <row r="873" spans="55:64">
      <c r="BC873" s="161"/>
      <c r="BD873" s="161"/>
      <c r="BG873" s="161"/>
      <c r="BH873" s="161"/>
      <c r="BI873" s="161"/>
      <c r="BJ873" s="161"/>
      <c r="BK873" s="161"/>
      <c r="BL873" s="161"/>
    </row>
    <row r="874" spans="55:64">
      <c r="BC874" s="161"/>
      <c r="BD874" s="161"/>
      <c r="BG874" s="161"/>
      <c r="BH874" s="161"/>
      <c r="BI874" s="161"/>
      <c r="BJ874" s="161"/>
      <c r="BK874" s="161"/>
      <c r="BL874" s="161"/>
    </row>
    <row r="875" spans="55:64">
      <c r="BC875" s="161"/>
      <c r="BD875" s="161"/>
      <c r="BG875" s="161"/>
      <c r="BH875" s="161"/>
      <c r="BI875" s="161"/>
      <c r="BJ875" s="161"/>
      <c r="BK875" s="161"/>
      <c r="BL875" s="161"/>
    </row>
    <row r="876" spans="55:64">
      <c r="BC876" s="161"/>
      <c r="BD876" s="161"/>
      <c r="BG876" s="161"/>
      <c r="BH876" s="161"/>
      <c r="BI876" s="161"/>
      <c r="BJ876" s="161"/>
      <c r="BK876" s="161"/>
      <c r="BL876" s="161"/>
    </row>
    <row r="877" spans="55:64">
      <c r="BC877" s="161"/>
      <c r="BD877" s="161"/>
      <c r="BG877" s="161"/>
      <c r="BH877" s="161"/>
      <c r="BI877" s="161"/>
      <c r="BJ877" s="161"/>
      <c r="BK877" s="161"/>
      <c r="BL877" s="161"/>
    </row>
    <row r="878" spans="55:64">
      <c r="BC878" s="161"/>
      <c r="BD878" s="161"/>
      <c r="BG878" s="161"/>
      <c r="BH878" s="161"/>
      <c r="BI878" s="161"/>
      <c r="BJ878" s="161"/>
      <c r="BK878" s="161"/>
      <c r="BL878" s="161"/>
    </row>
    <row r="879" spans="55:64">
      <c r="BC879" s="161"/>
      <c r="BD879" s="161"/>
      <c r="BG879" s="161"/>
      <c r="BH879" s="161"/>
      <c r="BI879" s="161"/>
      <c r="BJ879" s="161"/>
      <c r="BK879" s="161"/>
      <c r="BL879" s="161"/>
    </row>
    <row r="880" spans="55:64">
      <c r="BC880" s="161"/>
      <c r="BD880" s="161"/>
      <c r="BG880" s="161"/>
      <c r="BH880" s="161"/>
      <c r="BI880" s="161"/>
      <c r="BJ880" s="161"/>
      <c r="BK880" s="161"/>
      <c r="BL880" s="161"/>
    </row>
    <row r="881" spans="55:64">
      <c r="BC881" s="161"/>
      <c r="BD881" s="161"/>
      <c r="BG881" s="161"/>
      <c r="BH881" s="161"/>
      <c r="BI881" s="161"/>
      <c r="BJ881" s="161"/>
      <c r="BK881" s="161"/>
      <c r="BL881" s="161"/>
    </row>
    <row r="882" spans="55:64">
      <c r="BC882" s="161"/>
      <c r="BD882" s="161"/>
      <c r="BG882" s="161"/>
      <c r="BH882" s="161"/>
      <c r="BI882" s="161"/>
      <c r="BJ882" s="161"/>
      <c r="BK882" s="161"/>
      <c r="BL882" s="161"/>
    </row>
    <row r="883" spans="55:64">
      <c r="BC883" s="161"/>
      <c r="BD883" s="161"/>
      <c r="BG883" s="161"/>
      <c r="BH883" s="161"/>
      <c r="BI883" s="161"/>
      <c r="BJ883" s="161"/>
      <c r="BK883" s="161"/>
      <c r="BL883" s="161"/>
    </row>
    <row r="884" spans="55:64">
      <c r="BC884" s="161"/>
      <c r="BD884" s="161"/>
      <c r="BG884" s="161"/>
      <c r="BH884" s="161"/>
      <c r="BI884" s="161"/>
      <c r="BJ884" s="161"/>
      <c r="BK884" s="161"/>
      <c r="BL884" s="161"/>
    </row>
    <row r="885" spans="55:64">
      <c r="BC885" s="161"/>
      <c r="BD885" s="161"/>
      <c r="BG885" s="161"/>
      <c r="BH885" s="161"/>
      <c r="BI885" s="161"/>
      <c r="BJ885" s="161"/>
      <c r="BK885" s="161"/>
      <c r="BL885" s="161"/>
    </row>
    <row r="886" spans="55:64">
      <c r="BC886" s="161"/>
      <c r="BD886" s="161"/>
      <c r="BG886" s="161"/>
      <c r="BH886" s="161"/>
      <c r="BI886" s="161"/>
      <c r="BJ886" s="161"/>
      <c r="BK886" s="161"/>
      <c r="BL886" s="161"/>
    </row>
    <row r="887" spans="55:64">
      <c r="BC887" s="161"/>
      <c r="BD887" s="161"/>
      <c r="BG887" s="161"/>
      <c r="BH887" s="161"/>
      <c r="BI887" s="161"/>
      <c r="BJ887" s="161"/>
      <c r="BK887" s="161"/>
      <c r="BL887" s="161"/>
    </row>
    <row r="888" spans="55:64">
      <c r="BC888" s="161"/>
      <c r="BD888" s="161"/>
      <c r="BG888" s="161"/>
      <c r="BH888" s="161"/>
      <c r="BI888" s="161"/>
      <c r="BJ888" s="161"/>
      <c r="BK888" s="161"/>
      <c r="BL888" s="161"/>
    </row>
    <row r="889" spans="55:64">
      <c r="BC889" s="161"/>
      <c r="BD889" s="161"/>
      <c r="BG889" s="161"/>
      <c r="BH889" s="161"/>
      <c r="BI889" s="161"/>
      <c r="BJ889" s="161"/>
      <c r="BK889" s="161"/>
      <c r="BL889" s="161"/>
    </row>
    <row r="890" spans="55:64">
      <c r="BC890" s="161"/>
      <c r="BD890" s="161"/>
      <c r="BG890" s="161"/>
      <c r="BH890" s="161"/>
      <c r="BI890" s="161"/>
      <c r="BJ890" s="161"/>
      <c r="BK890" s="161"/>
      <c r="BL890" s="161"/>
    </row>
    <row r="891" spans="55:64">
      <c r="BC891" s="161"/>
      <c r="BD891" s="161"/>
      <c r="BG891" s="161"/>
      <c r="BH891" s="161"/>
      <c r="BI891" s="161"/>
      <c r="BJ891" s="161"/>
      <c r="BK891" s="161"/>
      <c r="BL891" s="161"/>
    </row>
    <row r="892" spans="55:64">
      <c r="BC892" s="161"/>
      <c r="BD892" s="161"/>
      <c r="BG892" s="161"/>
      <c r="BH892" s="161"/>
      <c r="BI892" s="161"/>
      <c r="BJ892" s="161"/>
      <c r="BK892" s="161"/>
      <c r="BL892" s="161"/>
    </row>
    <row r="893" spans="55:64">
      <c r="BC893" s="161"/>
      <c r="BD893" s="161"/>
      <c r="BG893" s="161"/>
      <c r="BH893" s="161"/>
      <c r="BI893" s="161"/>
      <c r="BJ893" s="161"/>
      <c r="BK893" s="161"/>
      <c r="BL893" s="161"/>
    </row>
    <row r="894" spans="55:64">
      <c r="BC894" s="161"/>
      <c r="BD894" s="161"/>
      <c r="BG894" s="161"/>
      <c r="BH894" s="161"/>
      <c r="BI894" s="161"/>
      <c r="BJ894" s="161"/>
      <c r="BK894" s="161"/>
      <c r="BL894" s="161"/>
    </row>
    <row r="895" spans="55:64">
      <c r="BC895" s="161"/>
      <c r="BD895" s="161"/>
      <c r="BG895" s="161"/>
      <c r="BH895" s="161"/>
      <c r="BI895" s="161"/>
      <c r="BJ895" s="161"/>
      <c r="BK895" s="161"/>
      <c r="BL895" s="161"/>
    </row>
    <row r="896" spans="55:64">
      <c r="BC896" s="161"/>
      <c r="BD896" s="161"/>
      <c r="BG896" s="161"/>
      <c r="BH896" s="161"/>
      <c r="BI896" s="161"/>
      <c r="BJ896" s="161"/>
      <c r="BK896" s="161"/>
      <c r="BL896" s="161"/>
    </row>
    <row r="897" spans="55:64">
      <c r="BC897" s="161"/>
      <c r="BD897" s="161"/>
      <c r="BG897" s="161"/>
      <c r="BH897" s="161"/>
      <c r="BI897" s="161"/>
      <c r="BJ897" s="161"/>
      <c r="BK897" s="161"/>
      <c r="BL897" s="161"/>
    </row>
    <row r="898" spans="55:64">
      <c r="BC898" s="161"/>
      <c r="BD898" s="161"/>
      <c r="BG898" s="161"/>
      <c r="BH898" s="161"/>
      <c r="BI898" s="161"/>
      <c r="BJ898" s="161"/>
      <c r="BK898" s="161"/>
      <c r="BL898" s="161"/>
    </row>
    <row r="899" spans="55:64">
      <c r="BC899" s="161"/>
      <c r="BD899" s="161"/>
      <c r="BG899" s="161"/>
      <c r="BH899" s="161"/>
      <c r="BI899" s="161"/>
      <c r="BJ899" s="161"/>
      <c r="BK899" s="161"/>
      <c r="BL899" s="161"/>
    </row>
    <row r="900" spans="55:64">
      <c r="BC900" s="161"/>
      <c r="BD900" s="161"/>
      <c r="BG900" s="161"/>
      <c r="BH900" s="161"/>
      <c r="BI900" s="161"/>
      <c r="BJ900" s="161"/>
      <c r="BK900" s="161"/>
      <c r="BL900" s="161"/>
    </row>
    <row r="901" spans="55:64">
      <c r="BC901" s="161"/>
      <c r="BD901" s="161"/>
      <c r="BG901" s="161"/>
      <c r="BH901" s="161"/>
      <c r="BI901" s="161"/>
      <c r="BJ901" s="161"/>
      <c r="BK901" s="161"/>
      <c r="BL901" s="161"/>
    </row>
    <row r="902" spans="55:64">
      <c r="BC902" s="161"/>
      <c r="BD902" s="161"/>
      <c r="BG902" s="161"/>
      <c r="BH902" s="161"/>
      <c r="BI902" s="161"/>
      <c r="BJ902" s="161"/>
      <c r="BK902" s="161"/>
      <c r="BL902" s="161"/>
    </row>
    <row r="903" spans="55:64">
      <c r="BC903" s="161"/>
      <c r="BD903" s="161"/>
      <c r="BG903" s="161"/>
      <c r="BH903" s="161"/>
      <c r="BI903" s="161"/>
      <c r="BJ903" s="161"/>
      <c r="BK903" s="161"/>
      <c r="BL903" s="161"/>
    </row>
    <row r="904" spans="55:64">
      <c r="BC904" s="161"/>
      <c r="BD904" s="161"/>
      <c r="BG904" s="161"/>
      <c r="BH904" s="161"/>
      <c r="BI904" s="161"/>
      <c r="BJ904" s="161"/>
      <c r="BK904" s="161"/>
      <c r="BL904" s="161"/>
    </row>
    <row r="905" spans="55:64">
      <c r="BC905" s="161"/>
      <c r="BD905" s="161"/>
      <c r="BG905" s="161"/>
      <c r="BH905" s="161"/>
      <c r="BI905" s="161"/>
      <c r="BJ905" s="161"/>
      <c r="BK905" s="161"/>
      <c r="BL905" s="161"/>
    </row>
    <row r="906" spans="55:64">
      <c r="BC906" s="161"/>
      <c r="BD906" s="161"/>
      <c r="BG906" s="161"/>
      <c r="BH906" s="161"/>
      <c r="BI906" s="161"/>
      <c r="BJ906" s="161"/>
      <c r="BK906" s="161"/>
      <c r="BL906" s="161"/>
    </row>
    <row r="907" spans="55:64">
      <c r="BC907" s="161"/>
      <c r="BD907" s="161"/>
      <c r="BG907" s="161"/>
      <c r="BH907" s="161"/>
      <c r="BI907" s="161"/>
      <c r="BJ907" s="161"/>
      <c r="BK907" s="161"/>
      <c r="BL907" s="161"/>
    </row>
    <row r="908" spans="55:64">
      <c r="BC908" s="161"/>
      <c r="BD908" s="161"/>
      <c r="BG908" s="161"/>
      <c r="BH908" s="161"/>
      <c r="BI908" s="161"/>
      <c r="BJ908" s="161"/>
      <c r="BK908" s="161"/>
      <c r="BL908" s="161"/>
    </row>
    <row r="909" spans="55:64">
      <c r="BC909" s="161"/>
      <c r="BD909" s="161"/>
      <c r="BG909" s="161"/>
      <c r="BH909" s="161"/>
      <c r="BI909" s="161"/>
      <c r="BJ909" s="161"/>
      <c r="BK909" s="161"/>
      <c r="BL909" s="161"/>
    </row>
    <row r="910" spans="55:64">
      <c r="BC910" s="161"/>
      <c r="BD910" s="161"/>
      <c r="BG910" s="161"/>
      <c r="BH910" s="161"/>
      <c r="BI910" s="161"/>
      <c r="BJ910" s="161"/>
      <c r="BK910" s="161"/>
      <c r="BL910" s="161"/>
    </row>
    <row r="911" spans="55:64">
      <c r="BC911" s="161"/>
      <c r="BD911" s="161"/>
      <c r="BG911" s="161"/>
      <c r="BH911" s="161"/>
      <c r="BI911" s="161"/>
      <c r="BJ911" s="161"/>
      <c r="BK911" s="161"/>
      <c r="BL911" s="161"/>
    </row>
    <row r="912" spans="55:64">
      <c r="BC912" s="161"/>
      <c r="BD912" s="161"/>
      <c r="BG912" s="161"/>
      <c r="BH912" s="161"/>
      <c r="BI912" s="161"/>
      <c r="BJ912" s="161"/>
      <c r="BK912" s="161"/>
      <c r="BL912" s="161"/>
    </row>
    <row r="913" spans="55:64">
      <c r="BC913" s="161"/>
      <c r="BD913" s="161"/>
      <c r="BG913" s="161"/>
      <c r="BH913" s="161"/>
      <c r="BI913" s="161"/>
      <c r="BJ913" s="161"/>
      <c r="BK913" s="161"/>
      <c r="BL913" s="161"/>
    </row>
    <row r="914" spans="55:64">
      <c r="BC914" s="161"/>
      <c r="BD914" s="161"/>
      <c r="BG914" s="161"/>
      <c r="BH914" s="161"/>
      <c r="BI914" s="161"/>
      <c r="BJ914" s="161"/>
      <c r="BK914" s="161"/>
      <c r="BL914" s="161"/>
    </row>
    <row r="915" spans="55:64">
      <c r="BC915" s="161"/>
      <c r="BD915" s="161"/>
      <c r="BG915" s="161"/>
      <c r="BH915" s="161"/>
      <c r="BI915" s="161"/>
      <c r="BJ915" s="161"/>
      <c r="BK915" s="161"/>
      <c r="BL915" s="161"/>
    </row>
    <row r="916" spans="55:64">
      <c r="BC916" s="161"/>
      <c r="BD916" s="161"/>
      <c r="BG916" s="161"/>
      <c r="BH916" s="161"/>
      <c r="BI916" s="161"/>
      <c r="BJ916" s="161"/>
      <c r="BK916" s="161"/>
      <c r="BL916" s="161"/>
    </row>
    <row r="917" spans="55:64">
      <c r="BC917" s="161"/>
      <c r="BD917" s="161"/>
      <c r="BG917" s="161"/>
      <c r="BH917" s="161"/>
      <c r="BI917" s="161"/>
      <c r="BJ917" s="161"/>
      <c r="BK917" s="161"/>
      <c r="BL917" s="161"/>
    </row>
    <row r="918" spans="55:64">
      <c r="BC918" s="161"/>
      <c r="BD918" s="161"/>
      <c r="BG918" s="161"/>
      <c r="BH918" s="161"/>
      <c r="BI918" s="161"/>
      <c r="BJ918" s="161"/>
      <c r="BK918" s="161"/>
      <c r="BL918" s="161"/>
    </row>
    <row r="919" spans="55:64">
      <c r="BC919" s="161"/>
      <c r="BD919" s="161"/>
      <c r="BG919" s="161"/>
      <c r="BH919" s="161"/>
      <c r="BI919" s="161"/>
      <c r="BJ919" s="161"/>
      <c r="BK919" s="161"/>
      <c r="BL919" s="161"/>
    </row>
    <row r="920" spans="55:64">
      <c r="BC920" s="161"/>
      <c r="BD920" s="161"/>
      <c r="BG920" s="161"/>
      <c r="BH920" s="161"/>
      <c r="BI920" s="161"/>
      <c r="BJ920" s="161"/>
      <c r="BK920" s="161"/>
      <c r="BL920" s="161"/>
    </row>
    <row r="921" spans="55:64">
      <c r="BC921" s="161"/>
      <c r="BD921" s="161"/>
      <c r="BG921" s="161"/>
      <c r="BH921" s="161"/>
      <c r="BI921" s="161"/>
      <c r="BJ921" s="161"/>
      <c r="BK921" s="161"/>
      <c r="BL921" s="161"/>
    </row>
    <row r="922" spans="55:64">
      <c r="BC922" s="161"/>
      <c r="BD922" s="161"/>
      <c r="BG922" s="161"/>
      <c r="BH922" s="161"/>
      <c r="BI922" s="161"/>
      <c r="BJ922" s="161"/>
      <c r="BK922" s="161"/>
      <c r="BL922" s="161"/>
    </row>
    <row r="923" spans="55:64">
      <c r="BC923" s="161"/>
      <c r="BD923" s="161"/>
      <c r="BG923" s="161"/>
      <c r="BH923" s="161"/>
      <c r="BI923" s="161"/>
      <c r="BJ923" s="161"/>
      <c r="BK923" s="161"/>
      <c r="BL923" s="161"/>
    </row>
    <row r="924" spans="55:64">
      <c r="BC924" s="161"/>
      <c r="BD924" s="161"/>
      <c r="BG924" s="161"/>
      <c r="BH924" s="161"/>
      <c r="BI924" s="161"/>
      <c r="BJ924" s="161"/>
      <c r="BK924" s="161"/>
      <c r="BL924" s="161"/>
    </row>
    <row r="925" spans="55:64">
      <c r="BC925" s="161"/>
      <c r="BD925" s="161"/>
      <c r="BG925" s="161"/>
      <c r="BH925" s="161"/>
      <c r="BI925" s="161"/>
      <c r="BJ925" s="161"/>
      <c r="BK925" s="161"/>
      <c r="BL925" s="161"/>
    </row>
    <row r="926" spans="55:64">
      <c r="BC926" s="161"/>
      <c r="BD926" s="161"/>
      <c r="BG926" s="161"/>
      <c r="BH926" s="161"/>
      <c r="BI926" s="161"/>
      <c r="BJ926" s="161"/>
      <c r="BK926" s="161"/>
      <c r="BL926" s="161"/>
    </row>
    <row r="927" spans="55:64">
      <c r="BC927" s="161"/>
      <c r="BD927" s="161"/>
      <c r="BG927" s="161"/>
      <c r="BH927" s="161"/>
      <c r="BI927" s="161"/>
      <c r="BJ927" s="161"/>
      <c r="BK927" s="161"/>
      <c r="BL927" s="161"/>
    </row>
    <row r="928" spans="55:64">
      <c r="BC928" s="161"/>
      <c r="BD928" s="161"/>
      <c r="BG928" s="161"/>
      <c r="BH928" s="161"/>
      <c r="BI928" s="161"/>
      <c r="BJ928" s="161"/>
      <c r="BK928" s="161"/>
      <c r="BL928" s="161"/>
    </row>
    <row r="929" spans="55:64">
      <c r="BC929" s="161"/>
      <c r="BD929" s="161"/>
      <c r="BG929" s="161"/>
      <c r="BH929" s="161"/>
      <c r="BI929" s="161"/>
      <c r="BJ929" s="161"/>
      <c r="BK929" s="161"/>
      <c r="BL929" s="161"/>
    </row>
    <row r="930" spans="55:64">
      <c r="BC930" s="161"/>
      <c r="BD930" s="161"/>
      <c r="BG930" s="161"/>
      <c r="BH930" s="161"/>
      <c r="BI930" s="161"/>
      <c r="BJ930" s="161"/>
      <c r="BK930" s="161"/>
      <c r="BL930" s="161"/>
    </row>
    <row r="931" spans="55:64">
      <c r="BC931" s="161"/>
      <c r="BD931" s="161"/>
      <c r="BG931" s="161"/>
      <c r="BH931" s="161"/>
      <c r="BI931" s="161"/>
      <c r="BJ931" s="161"/>
      <c r="BK931" s="161"/>
      <c r="BL931" s="161"/>
    </row>
    <row r="932" spans="55:64">
      <c r="BC932" s="161"/>
      <c r="BD932" s="161"/>
      <c r="BG932" s="161"/>
      <c r="BH932" s="161"/>
      <c r="BI932" s="161"/>
      <c r="BJ932" s="161"/>
      <c r="BK932" s="161"/>
      <c r="BL932" s="161"/>
    </row>
    <row r="933" spans="55:64">
      <c r="BC933" s="161"/>
      <c r="BD933" s="161"/>
      <c r="BG933" s="161"/>
      <c r="BH933" s="161"/>
      <c r="BI933" s="161"/>
      <c r="BJ933" s="161"/>
      <c r="BK933" s="161"/>
      <c r="BL933" s="161"/>
    </row>
    <row r="934" spans="55:64">
      <c r="BC934" s="161"/>
      <c r="BD934" s="161"/>
      <c r="BG934" s="161"/>
      <c r="BH934" s="161"/>
      <c r="BI934" s="161"/>
      <c r="BJ934" s="161"/>
      <c r="BK934" s="161"/>
      <c r="BL934" s="161"/>
    </row>
    <row r="935" spans="55:64">
      <c r="BC935" s="161"/>
      <c r="BD935" s="161"/>
      <c r="BG935" s="161"/>
      <c r="BH935" s="161"/>
      <c r="BI935" s="161"/>
      <c r="BJ935" s="161"/>
      <c r="BK935" s="161"/>
      <c r="BL935" s="161"/>
    </row>
    <row r="936" spans="55:64">
      <c r="BC936" s="161"/>
      <c r="BD936" s="161"/>
      <c r="BG936" s="161"/>
      <c r="BH936" s="161"/>
      <c r="BI936" s="161"/>
      <c r="BJ936" s="161"/>
      <c r="BK936" s="161"/>
      <c r="BL936" s="161"/>
    </row>
    <row r="937" spans="55:64">
      <c r="BC937" s="161"/>
      <c r="BD937" s="161"/>
      <c r="BG937" s="161"/>
      <c r="BH937" s="161"/>
      <c r="BI937" s="161"/>
      <c r="BJ937" s="161"/>
      <c r="BK937" s="161"/>
      <c r="BL937" s="161"/>
    </row>
    <row r="938" spans="55:64">
      <c r="BC938" s="161"/>
      <c r="BD938" s="161"/>
      <c r="BG938" s="161"/>
      <c r="BH938" s="161"/>
      <c r="BI938" s="161"/>
      <c r="BJ938" s="161"/>
      <c r="BK938" s="161"/>
      <c r="BL938" s="161"/>
    </row>
    <row r="939" spans="55:64">
      <c r="BC939" s="161"/>
      <c r="BD939" s="161"/>
      <c r="BG939" s="161"/>
      <c r="BH939" s="161"/>
      <c r="BI939" s="161"/>
      <c r="BJ939" s="161"/>
      <c r="BK939" s="161"/>
      <c r="BL939" s="161"/>
    </row>
    <row r="940" spans="55:64">
      <c r="BC940" s="161"/>
      <c r="BD940" s="161"/>
      <c r="BG940" s="161"/>
      <c r="BH940" s="161"/>
      <c r="BI940" s="161"/>
      <c r="BJ940" s="161"/>
      <c r="BK940" s="161"/>
      <c r="BL940" s="161"/>
    </row>
    <row r="941" spans="55:64">
      <c r="BC941" s="161"/>
      <c r="BD941" s="161"/>
      <c r="BG941" s="161"/>
      <c r="BH941" s="161"/>
      <c r="BI941" s="161"/>
      <c r="BJ941" s="161"/>
      <c r="BK941" s="161"/>
      <c r="BL941" s="161"/>
    </row>
    <row r="942" spans="55:64">
      <c r="BC942" s="161"/>
      <c r="BD942" s="161"/>
      <c r="BG942" s="161"/>
      <c r="BH942" s="161"/>
      <c r="BI942" s="161"/>
      <c r="BJ942" s="161"/>
      <c r="BK942" s="161"/>
      <c r="BL942" s="161"/>
    </row>
    <row r="943" spans="55:64">
      <c r="BC943" s="161"/>
      <c r="BD943" s="161"/>
      <c r="BG943" s="161"/>
      <c r="BH943" s="161"/>
      <c r="BI943" s="161"/>
      <c r="BJ943" s="161"/>
      <c r="BK943" s="161"/>
      <c r="BL943" s="161"/>
    </row>
    <row r="944" spans="55:64">
      <c r="BC944" s="161"/>
      <c r="BD944" s="161"/>
      <c r="BG944" s="161"/>
      <c r="BH944" s="161"/>
      <c r="BI944" s="161"/>
      <c r="BJ944" s="161"/>
      <c r="BK944" s="161"/>
      <c r="BL944" s="161"/>
    </row>
    <row r="945" spans="55:64">
      <c r="BC945" s="161"/>
      <c r="BD945" s="161"/>
      <c r="BG945" s="161"/>
      <c r="BH945" s="161"/>
      <c r="BI945" s="161"/>
      <c r="BJ945" s="161"/>
      <c r="BK945" s="161"/>
      <c r="BL945" s="161"/>
    </row>
    <row r="946" spans="55:64">
      <c r="BC946" s="161"/>
      <c r="BD946" s="161"/>
      <c r="BG946" s="161"/>
      <c r="BH946" s="161"/>
      <c r="BI946" s="161"/>
      <c r="BJ946" s="161"/>
      <c r="BK946" s="161"/>
      <c r="BL946" s="161"/>
    </row>
    <row r="947" spans="55:64">
      <c r="BC947" s="161"/>
      <c r="BD947" s="161"/>
      <c r="BG947" s="161"/>
      <c r="BH947" s="161"/>
      <c r="BI947" s="161"/>
      <c r="BJ947" s="161"/>
      <c r="BK947" s="161"/>
      <c r="BL947" s="161"/>
    </row>
    <row r="948" spans="55:64">
      <c r="BC948" s="161"/>
      <c r="BD948" s="161"/>
      <c r="BG948" s="161"/>
      <c r="BH948" s="161"/>
      <c r="BI948" s="161"/>
      <c r="BJ948" s="161"/>
      <c r="BK948" s="161"/>
      <c r="BL948" s="161"/>
    </row>
    <row r="949" spans="55:64">
      <c r="BC949" s="161"/>
      <c r="BD949" s="161"/>
      <c r="BG949" s="161"/>
      <c r="BH949" s="161"/>
      <c r="BI949" s="161"/>
      <c r="BJ949" s="161"/>
      <c r="BK949" s="161"/>
      <c r="BL949" s="161"/>
    </row>
    <row r="950" spans="55:64">
      <c r="BC950" s="161"/>
      <c r="BD950" s="161"/>
      <c r="BG950" s="161"/>
      <c r="BH950" s="161"/>
      <c r="BI950" s="161"/>
      <c r="BJ950" s="161"/>
      <c r="BK950" s="161"/>
      <c r="BL950" s="161"/>
    </row>
    <row r="951" spans="55:64">
      <c r="BC951" s="161"/>
      <c r="BD951" s="161"/>
      <c r="BG951" s="161"/>
      <c r="BH951" s="161"/>
      <c r="BI951" s="161"/>
      <c r="BJ951" s="161"/>
      <c r="BK951" s="161"/>
      <c r="BL951" s="161"/>
    </row>
    <row r="952" spans="55:64">
      <c r="BC952" s="161"/>
      <c r="BD952" s="161"/>
      <c r="BG952" s="161"/>
      <c r="BH952" s="161"/>
      <c r="BI952" s="161"/>
      <c r="BJ952" s="161"/>
      <c r="BK952" s="161"/>
      <c r="BL952" s="161"/>
    </row>
    <row r="953" spans="55:64">
      <c r="BC953" s="161"/>
      <c r="BD953" s="161"/>
      <c r="BG953" s="161"/>
      <c r="BH953" s="161"/>
      <c r="BI953" s="161"/>
      <c r="BJ953" s="161"/>
      <c r="BK953" s="161"/>
      <c r="BL953" s="161"/>
    </row>
    <row r="954" spans="55:64">
      <c r="BC954" s="161"/>
      <c r="BD954" s="161"/>
      <c r="BG954" s="161"/>
      <c r="BH954" s="161"/>
      <c r="BI954" s="161"/>
      <c r="BJ954" s="161"/>
      <c r="BK954" s="161"/>
      <c r="BL954" s="161"/>
    </row>
    <row r="955" spans="55:64">
      <c r="BC955" s="161"/>
      <c r="BD955" s="161"/>
      <c r="BG955" s="161"/>
      <c r="BH955" s="161"/>
      <c r="BI955" s="161"/>
      <c r="BJ955" s="161"/>
      <c r="BK955" s="161"/>
      <c r="BL955" s="161"/>
    </row>
    <row r="956" spans="55:64">
      <c r="BC956" s="161"/>
      <c r="BD956" s="161"/>
      <c r="BG956" s="161"/>
      <c r="BH956" s="161"/>
      <c r="BI956" s="161"/>
      <c r="BJ956" s="161"/>
      <c r="BK956" s="161"/>
      <c r="BL956" s="161"/>
    </row>
    <row r="957" spans="55:64">
      <c r="BC957" s="161"/>
      <c r="BD957" s="161"/>
      <c r="BG957" s="161"/>
      <c r="BH957" s="161"/>
      <c r="BI957" s="161"/>
      <c r="BJ957" s="161"/>
      <c r="BK957" s="161"/>
      <c r="BL957" s="161"/>
    </row>
    <row r="958" spans="55:64">
      <c r="BC958" s="161"/>
      <c r="BD958" s="161"/>
      <c r="BG958" s="161"/>
      <c r="BH958" s="161"/>
      <c r="BI958" s="161"/>
      <c r="BJ958" s="161"/>
      <c r="BK958" s="161"/>
      <c r="BL958" s="161"/>
    </row>
    <row r="959" spans="55:64">
      <c r="BC959" s="161"/>
      <c r="BD959" s="161"/>
      <c r="BG959" s="161"/>
      <c r="BH959" s="161"/>
      <c r="BI959" s="161"/>
      <c r="BJ959" s="161"/>
      <c r="BK959" s="161"/>
      <c r="BL959" s="161"/>
    </row>
    <row r="960" spans="55:64">
      <c r="BC960" s="161"/>
      <c r="BD960" s="161"/>
      <c r="BG960" s="161"/>
      <c r="BH960" s="161"/>
      <c r="BI960" s="161"/>
      <c r="BJ960" s="161"/>
      <c r="BK960" s="161"/>
      <c r="BL960" s="161"/>
    </row>
    <row r="961" spans="55:64">
      <c r="BC961" s="161"/>
      <c r="BD961" s="161"/>
      <c r="BG961" s="161"/>
      <c r="BH961" s="161"/>
      <c r="BI961" s="161"/>
      <c r="BJ961" s="161"/>
      <c r="BK961" s="161"/>
      <c r="BL961" s="161"/>
    </row>
    <row r="962" spans="55:64">
      <c r="BC962" s="161"/>
      <c r="BD962" s="161"/>
      <c r="BG962" s="161"/>
      <c r="BH962" s="161"/>
      <c r="BI962" s="161"/>
      <c r="BJ962" s="161"/>
      <c r="BK962" s="161"/>
      <c r="BL962" s="161"/>
    </row>
    <row r="963" spans="55:64">
      <c r="BC963" s="161"/>
      <c r="BD963" s="161"/>
      <c r="BG963" s="161"/>
      <c r="BH963" s="161"/>
      <c r="BI963" s="161"/>
      <c r="BJ963" s="161"/>
      <c r="BK963" s="161"/>
      <c r="BL963" s="161"/>
    </row>
    <row r="964" spans="55:64">
      <c r="BC964" s="161"/>
      <c r="BD964" s="161"/>
      <c r="BG964" s="161"/>
      <c r="BH964" s="161"/>
      <c r="BI964" s="161"/>
      <c r="BJ964" s="161"/>
      <c r="BK964" s="161"/>
      <c r="BL964" s="161"/>
    </row>
    <row r="965" spans="55:64">
      <c r="BC965" s="161"/>
      <c r="BD965" s="161"/>
      <c r="BG965" s="161"/>
      <c r="BH965" s="161"/>
      <c r="BI965" s="161"/>
      <c r="BJ965" s="161"/>
      <c r="BK965" s="161"/>
      <c r="BL965" s="161"/>
    </row>
    <row r="966" spans="55:64">
      <c r="BC966" s="161"/>
      <c r="BD966" s="161"/>
      <c r="BG966" s="161"/>
      <c r="BH966" s="161"/>
      <c r="BI966" s="161"/>
      <c r="BJ966" s="161"/>
      <c r="BK966" s="161"/>
      <c r="BL966" s="161"/>
    </row>
    <row r="967" spans="55:64">
      <c r="BC967" s="161"/>
      <c r="BD967" s="161"/>
      <c r="BG967" s="161"/>
      <c r="BH967" s="161"/>
      <c r="BI967" s="161"/>
      <c r="BJ967" s="161"/>
      <c r="BK967" s="161"/>
      <c r="BL967" s="161"/>
    </row>
    <row r="968" spans="55:64">
      <c r="BC968" s="161"/>
      <c r="BD968" s="161"/>
      <c r="BG968" s="161"/>
      <c r="BH968" s="161"/>
      <c r="BI968" s="161"/>
      <c r="BJ968" s="161"/>
      <c r="BK968" s="161"/>
      <c r="BL968" s="161"/>
    </row>
    <row r="969" spans="55:64">
      <c r="BC969" s="161"/>
      <c r="BD969" s="161"/>
      <c r="BG969" s="161"/>
      <c r="BH969" s="161"/>
      <c r="BI969" s="161"/>
      <c r="BJ969" s="161"/>
      <c r="BK969" s="161"/>
      <c r="BL969" s="161"/>
    </row>
    <row r="970" spans="55:64">
      <c r="BC970" s="161"/>
      <c r="BD970" s="161"/>
      <c r="BG970" s="161"/>
      <c r="BH970" s="161"/>
      <c r="BI970" s="161"/>
      <c r="BJ970" s="161"/>
      <c r="BK970" s="161"/>
      <c r="BL970" s="161"/>
    </row>
    <row r="971" spans="55:64">
      <c r="BC971" s="161"/>
      <c r="BD971" s="161"/>
      <c r="BG971" s="161"/>
      <c r="BH971" s="161"/>
      <c r="BI971" s="161"/>
      <c r="BJ971" s="161"/>
      <c r="BK971" s="161"/>
      <c r="BL971" s="161"/>
    </row>
    <row r="972" spans="55:64">
      <c r="BC972" s="161"/>
      <c r="BD972" s="161"/>
      <c r="BG972" s="161"/>
      <c r="BH972" s="161"/>
      <c r="BI972" s="161"/>
      <c r="BJ972" s="161"/>
      <c r="BK972" s="161"/>
      <c r="BL972" s="161"/>
    </row>
    <row r="973" spans="55:64">
      <c r="BC973" s="161"/>
      <c r="BD973" s="161"/>
      <c r="BG973" s="161"/>
      <c r="BH973" s="161"/>
      <c r="BI973" s="161"/>
      <c r="BJ973" s="161"/>
      <c r="BK973" s="161"/>
      <c r="BL973" s="161"/>
    </row>
    <row r="974" spans="55:64">
      <c r="BC974" s="161"/>
      <c r="BD974" s="161"/>
      <c r="BG974" s="161"/>
      <c r="BH974" s="161"/>
      <c r="BI974" s="161"/>
      <c r="BJ974" s="161"/>
      <c r="BK974" s="161"/>
      <c r="BL974" s="161"/>
    </row>
    <row r="975" spans="55:64">
      <c r="BC975" s="161"/>
      <c r="BD975" s="161"/>
      <c r="BG975" s="161"/>
      <c r="BH975" s="161"/>
      <c r="BI975" s="161"/>
      <c r="BJ975" s="161"/>
      <c r="BK975" s="161"/>
      <c r="BL975" s="161"/>
    </row>
    <row r="976" spans="55:64">
      <c r="BC976" s="161"/>
      <c r="BD976" s="161"/>
      <c r="BG976" s="161"/>
      <c r="BH976" s="161"/>
      <c r="BI976" s="161"/>
      <c r="BJ976" s="161"/>
      <c r="BK976" s="161"/>
      <c r="BL976" s="161"/>
    </row>
    <row r="977" spans="55:64">
      <c r="BC977" s="161"/>
      <c r="BD977" s="161"/>
      <c r="BG977" s="161"/>
      <c r="BH977" s="161"/>
      <c r="BI977" s="161"/>
      <c r="BJ977" s="161"/>
      <c r="BK977" s="161"/>
      <c r="BL977" s="161"/>
    </row>
    <row r="978" spans="55:64">
      <c r="BC978" s="161"/>
      <c r="BD978" s="161"/>
      <c r="BG978" s="161"/>
      <c r="BH978" s="161"/>
      <c r="BI978" s="161"/>
      <c r="BJ978" s="161"/>
      <c r="BK978" s="161"/>
      <c r="BL978" s="161"/>
    </row>
    <row r="979" spans="55:64">
      <c r="BC979" s="161"/>
      <c r="BD979" s="161"/>
      <c r="BG979" s="161"/>
      <c r="BH979" s="161"/>
      <c r="BI979" s="161"/>
      <c r="BJ979" s="161"/>
      <c r="BK979" s="161"/>
      <c r="BL979" s="161"/>
    </row>
    <row r="980" spans="55:64">
      <c r="BC980" s="161"/>
      <c r="BD980" s="161"/>
      <c r="BG980" s="161"/>
      <c r="BH980" s="161"/>
      <c r="BI980" s="161"/>
      <c r="BJ980" s="161"/>
      <c r="BK980" s="161"/>
      <c r="BL980" s="161"/>
    </row>
    <row r="981" spans="55:64">
      <c r="BC981" s="161"/>
      <c r="BD981" s="161"/>
      <c r="BG981" s="161"/>
      <c r="BH981" s="161"/>
      <c r="BI981" s="161"/>
      <c r="BJ981" s="161"/>
      <c r="BK981" s="161"/>
      <c r="BL981" s="161"/>
    </row>
    <row r="982" spans="55:64">
      <c r="BC982" s="161"/>
      <c r="BD982" s="161"/>
      <c r="BG982" s="161"/>
      <c r="BH982" s="161"/>
      <c r="BI982" s="161"/>
      <c r="BJ982" s="161"/>
      <c r="BK982" s="161"/>
      <c r="BL982" s="161"/>
    </row>
    <row r="983" spans="55:64">
      <c r="BC983" s="161"/>
      <c r="BD983" s="161"/>
      <c r="BG983" s="161"/>
      <c r="BH983" s="161"/>
      <c r="BI983" s="161"/>
      <c r="BJ983" s="161"/>
      <c r="BK983" s="161"/>
      <c r="BL983" s="161"/>
    </row>
    <row r="984" spans="55:64">
      <c r="BC984" s="161"/>
      <c r="BD984" s="161"/>
      <c r="BG984" s="161"/>
      <c r="BH984" s="161"/>
      <c r="BI984" s="161"/>
      <c r="BJ984" s="161"/>
      <c r="BK984" s="161"/>
      <c r="BL984" s="161"/>
    </row>
    <row r="985" spans="55:64">
      <c r="BC985" s="161"/>
      <c r="BD985" s="161"/>
      <c r="BG985" s="161"/>
      <c r="BH985" s="161"/>
      <c r="BI985" s="161"/>
      <c r="BJ985" s="161"/>
      <c r="BK985" s="161"/>
      <c r="BL985" s="161"/>
    </row>
    <row r="986" spans="55:64">
      <c r="BC986" s="161"/>
      <c r="BD986" s="161"/>
      <c r="BG986" s="161"/>
      <c r="BH986" s="161"/>
      <c r="BI986" s="161"/>
      <c r="BJ986" s="161"/>
      <c r="BK986" s="161"/>
      <c r="BL986" s="161"/>
    </row>
    <row r="987" spans="55:64">
      <c r="BC987" s="161"/>
      <c r="BD987" s="161"/>
      <c r="BG987" s="161"/>
      <c r="BH987" s="161"/>
      <c r="BI987" s="161"/>
      <c r="BJ987" s="161"/>
      <c r="BK987" s="161"/>
      <c r="BL987" s="161"/>
    </row>
    <row r="988" spans="55:64">
      <c r="BC988" s="161"/>
      <c r="BD988" s="161"/>
      <c r="BG988" s="161"/>
      <c r="BH988" s="161"/>
      <c r="BI988" s="161"/>
      <c r="BJ988" s="161"/>
      <c r="BK988" s="161"/>
      <c r="BL988" s="161"/>
    </row>
    <row r="989" spans="55:64">
      <c r="BC989" s="161"/>
      <c r="BD989" s="161"/>
      <c r="BG989" s="161"/>
      <c r="BH989" s="161"/>
      <c r="BI989" s="161"/>
      <c r="BJ989" s="161"/>
      <c r="BK989" s="161"/>
      <c r="BL989" s="161"/>
    </row>
    <row r="990" spans="55:64">
      <c r="BC990" s="161"/>
      <c r="BD990" s="161"/>
      <c r="BG990" s="161"/>
      <c r="BH990" s="161"/>
      <c r="BI990" s="161"/>
      <c r="BJ990" s="161"/>
      <c r="BK990" s="161"/>
      <c r="BL990" s="161"/>
    </row>
    <row r="991" spans="55:64">
      <c r="BC991" s="161"/>
      <c r="BD991" s="161"/>
      <c r="BG991" s="161"/>
      <c r="BH991" s="161"/>
      <c r="BI991" s="161"/>
      <c r="BJ991" s="161"/>
      <c r="BK991" s="161"/>
      <c r="BL991" s="161"/>
    </row>
    <row r="992" spans="55:64">
      <c r="BC992" s="161"/>
      <c r="BD992" s="161"/>
      <c r="BG992" s="161"/>
      <c r="BH992" s="161"/>
      <c r="BI992" s="161"/>
      <c r="BJ992" s="161"/>
      <c r="BK992" s="161"/>
      <c r="BL992" s="161"/>
    </row>
    <row r="993" spans="55:64">
      <c r="BC993" s="161"/>
      <c r="BD993" s="161"/>
      <c r="BG993" s="161"/>
      <c r="BH993" s="161"/>
      <c r="BI993" s="161"/>
      <c r="BJ993" s="161"/>
      <c r="BK993" s="161"/>
      <c r="BL993" s="161"/>
    </row>
    <row r="994" spans="55:64">
      <c r="BC994" s="161"/>
      <c r="BD994" s="161"/>
      <c r="BG994" s="161"/>
      <c r="BH994" s="161"/>
      <c r="BI994" s="161"/>
      <c r="BJ994" s="161"/>
      <c r="BK994" s="161"/>
      <c r="BL994" s="161"/>
    </row>
    <row r="995" spans="55:64">
      <c r="BC995" s="161"/>
      <c r="BD995" s="161"/>
      <c r="BG995" s="161"/>
      <c r="BH995" s="161"/>
      <c r="BI995" s="161"/>
      <c r="BJ995" s="161"/>
      <c r="BK995" s="161"/>
      <c r="BL995" s="161"/>
    </row>
    <row r="996" spans="55:64">
      <c r="BC996" s="161"/>
      <c r="BD996" s="161"/>
      <c r="BG996" s="161"/>
      <c r="BH996" s="161"/>
      <c r="BI996" s="161"/>
      <c r="BJ996" s="161"/>
      <c r="BK996" s="161"/>
      <c r="BL996" s="161"/>
    </row>
    <row r="997" spans="55:64">
      <c r="BC997" s="161"/>
      <c r="BD997" s="161"/>
      <c r="BG997" s="161"/>
      <c r="BH997" s="161"/>
      <c r="BI997" s="161"/>
      <c r="BJ997" s="161"/>
      <c r="BK997" s="161"/>
      <c r="BL997" s="161"/>
    </row>
    <row r="998" spans="55:64">
      <c r="BC998" s="161"/>
      <c r="BD998" s="161"/>
      <c r="BG998" s="161"/>
      <c r="BH998" s="161"/>
      <c r="BI998" s="161"/>
      <c r="BJ998" s="161"/>
      <c r="BK998" s="161"/>
      <c r="BL998" s="161"/>
    </row>
    <row r="999" spans="55:64">
      <c r="BC999" s="161"/>
      <c r="BD999" s="161"/>
      <c r="BG999" s="161"/>
      <c r="BH999" s="161"/>
      <c r="BI999" s="161"/>
      <c r="BJ999" s="161"/>
      <c r="BK999" s="161"/>
      <c r="BL999" s="161"/>
    </row>
    <row r="1000" spans="55:64">
      <c r="BC1000" s="161"/>
      <c r="BD1000" s="161"/>
      <c r="BG1000" s="161"/>
      <c r="BH1000" s="161"/>
      <c r="BI1000" s="161"/>
      <c r="BJ1000" s="161"/>
      <c r="BK1000" s="161"/>
      <c r="BL1000" s="161"/>
    </row>
    <row r="1001" spans="55:64">
      <c r="BC1001" s="161"/>
      <c r="BD1001" s="161"/>
      <c r="BG1001" s="161"/>
      <c r="BH1001" s="161"/>
      <c r="BI1001" s="161"/>
      <c r="BJ1001" s="161"/>
      <c r="BK1001" s="161"/>
      <c r="BL1001" s="161"/>
    </row>
    <row r="1002" spans="55:64">
      <c r="BC1002" s="161"/>
      <c r="BD1002" s="161"/>
      <c r="BG1002" s="161"/>
      <c r="BH1002" s="161"/>
      <c r="BI1002" s="161"/>
      <c r="BJ1002" s="161"/>
      <c r="BK1002" s="161"/>
      <c r="BL1002" s="161"/>
    </row>
    <row r="1003" spans="55:64">
      <c r="BC1003" s="161"/>
      <c r="BD1003" s="161"/>
      <c r="BG1003" s="161"/>
      <c r="BH1003" s="161"/>
      <c r="BI1003" s="161"/>
      <c r="BJ1003" s="161"/>
      <c r="BK1003" s="161"/>
      <c r="BL1003" s="161"/>
    </row>
    <row r="1004" spans="55:64">
      <c r="BC1004" s="161"/>
      <c r="BD1004" s="161"/>
      <c r="BG1004" s="161"/>
      <c r="BH1004" s="161"/>
      <c r="BI1004" s="161"/>
      <c r="BJ1004" s="161"/>
      <c r="BK1004" s="161"/>
      <c r="BL1004" s="161"/>
    </row>
    <row r="1005" spans="55:64">
      <c r="BC1005" s="161"/>
      <c r="BD1005" s="161"/>
      <c r="BG1005" s="161"/>
      <c r="BH1005" s="161"/>
      <c r="BI1005" s="161"/>
      <c r="BJ1005" s="161"/>
      <c r="BK1005" s="161"/>
      <c r="BL1005" s="161"/>
    </row>
    <row r="1006" spans="55:64">
      <c r="BC1006" s="161"/>
      <c r="BD1006" s="161"/>
      <c r="BG1006" s="161"/>
      <c r="BH1006" s="161"/>
      <c r="BI1006" s="161"/>
      <c r="BJ1006" s="161"/>
      <c r="BK1006" s="161"/>
      <c r="BL1006" s="161"/>
    </row>
    <row r="1007" spans="55:64">
      <c r="BC1007" s="161"/>
      <c r="BD1007" s="161"/>
      <c r="BG1007" s="161"/>
      <c r="BH1007" s="161"/>
      <c r="BI1007" s="161"/>
      <c r="BJ1007" s="161"/>
      <c r="BK1007" s="161"/>
      <c r="BL1007" s="161"/>
    </row>
    <row r="1008" spans="55:64">
      <c r="BC1008" s="161"/>
      <c r="BD1008" s="161"/>
      <c r="BG1008" s="161"/>
      <c r="BH1008" s="161"/>
      <c r="BI1008" s="161"/>
      <c r="BJ1008" s="161"/>
      <c r="BK1008" s="161"/>
      <c r="BL1008" s="161"/>
    </row>
    <row r="1009" spans="55:64">
      <c r="BC1009" s="161"/>
      <c r="BD1009" s="161"/>
      <c r="BG1009" s="161"/>
      <c r="BH1009" s="161"/>
      <c r="BI1009" s="161"/>
      <c r="BJ1009" s="161"/>
      <c r="BK1009" s="161"/>
      <c r="BL1009" s="161"/>
    </row>
    <row r="1010" spans="55:64">
      <c r="BC1010" s="161"/>
      <c r="BD1010" s="161"/>
      <c r="BG1010" s="161"/>
      <c r="BH1010" s="161"/>
      <c r="BI1010" s="161"/>
      <c r="BJ1010" s="161"/>
      <c r="BK1010" s="161"/>
      <c r="BL1010" s="161"/>
    </row>
    <row r="1011" spans="55:64">
      <c r="BC1011" s="161"/>
      <c r="BD1011" s="161"/>
      <c r="BG1011" s="161"/>
      <c r="BH1011" s="161"/>
      <c r="BI1011" s="161"/>
      <c r="BJ1011" s="161"/>
      <c r="BK1011" s="161"/>
      <c r="BL1011" s="161"/>
    </row>
    <row r="1012" spans="55:64">
      <c r="BC1012" s="161"/>
      <c r="BD1012" s="161"/>
      <c r="BG1012" s="161"/>
      <c r="BH1012" s="161"/>
      <c r="BI1012" s="161"/>
      <c r="BJ1012" s="161"/>
      <c r="BK1012" s="161"/>
      <c r="BL1012" s="161"/>
    </row>
    <row r="1013" spans="55:64">
      <c r="BC1013" s="161"/>
      <c r="BD1013" s="161"/>
      <c r="BG1013" s="161"/>
      <c r="BH1013" s="161"/>
      <c r="BI1013" s="161"/>
      <c r="BJ1013" s="161"/>
      <c r="BK1013" s="161"/>
      <c r="BL1013" s="161"/>
    </row>
    <row r="1014" spans="55:64">
      <c r="BC1014" s="161"/>
      <c r="BD1014" s="161"/>
      <c r="BG1014" s="161"/>
      <c r="BH1014" s="161"/>
      <c r="BI1014" s="161"/>
      <c r="BJ1014" s="161"/>
      <c r="BK1014" s="161"/>
      <c r="BL1014" s="161"/>
    </row>
    <row r="1015" spans="55:64">
      <c r="BC1015" s="161"/>
      <c r="BD1015" s="161"/>
      <c r="BG1015" s="161"/>
      <c r="BH1015" s="161"/>
      <c r="BI1015" s="161"/>
      <c r="BJ1015" s="161"/>
      <c r="BK1015" s="161"/>
      <c r="BL1015" s="161"/>
    </row>
    <row r="1016" spans="55:64">
      <c r="BC1016" s="161"/>
      <c r="BD1016" s="161"/>
      <c r="BG1016" s="161"/>
      <c r="BH1016" s="161"/>
      <c r="BI1016" s="161"/>
      <c r="BJ1016" s="161"/>
      <c r="BK1016" s="161"/>
      <c r="BL1016" s="161"/>
    </row>
    <row r="1017" spans="55:64">
      <c r="BC1017" s="161"/>
      <c r="BD1017" s="161"/>
      <c r="BG1017" s="161"/>
      <c r="BH1017" s="161"/>
      <c r="BI1017" s="161"/>
      <c r="BJ1017" s="161"/>
      <c r="BK1017" s="161"/>
      <c r="BL1017" s="161"/>
    </row>
    <row r="1018" spans="55:64">
      <c r="BC1018" s="161"/>
      <c r="BD1018" s="161"/>
      <c r="BG1018" s="161"/>
      <c r="BH1018" s="161"/>
      <c r="BI1018" s="161"/>
      <c r="BJ1018" s="161"/>
      <c r="BK1018" s="161"/>
      <c r="BL1018" s="161"/>
    </row>
    <row r="1019" spans="55:64">
      <c r="BC1019" s="161"/>
      <c r="BD1019" s="161"/>
      <c r="BG1019" s="161"/>
      <c r="BH1019" s="161"/>
      <c r="BI1019" s="161"/>
      <c r="BJ1019" s="161"/>
      <c r="BK1019" s="161"/>
      <c r="BL1019" s="161"/>
    </row>
    <row r="1020" spans="55:64">
      <c r="BC1020" s="161"/>
      <c r="BD1020" s="161"/>
      <c r="BG1020" s="161"/>
      <c r="BH1020" s="161"/>
      <c r="BI1020" s="161"/>
      <c r="BJ1020" s="161"/>
      <c r="BK1020" s="161"/>
      <c r="BL1020" s="161"/>
    </row>
    <row r="1021" spans="55:64">
      <c r="BC1021" s="161"/>
      <c r="BD1021" s="161"/>
      <c r="BG1021" s="161"/>
      <c r="BH1021" s="161"/>
      <c r="BI1021" s="161"/>
      <c r="BJ1021" s="161"/>
      <c r="BK1021" s="161"/>
      <c r="BL1021" s="161"/>
    </row>
    <row r="1022" spans="55:64">
      <c r="BC1022" s="161"/>
      <c r="BD1022" s="161"/>
      <c r="BG1022" s="161"/>
      <c r="BH1022" s="161"/>
      <c r="BI1022" s="161"/>
      <c r="BJ1022" s="161"/>
      <c r="BK1022" s="161"/>
      <c r="BL1022" s="161"/>
    </row>
    <row r="1023" spans="55:64">
      <c r="BC1023" s="161"/>
      <c r="BD1023" s="161"/>
      <c r="BG1023" s="161"/>
      <c r="BH1023" s="161"/>
      <c r="BI1023" s="161"/>
      <c r="BJ1023" s="161"/>
      <c r="BK1023" s="161"/>
      <c r="BL1023" s="161"/>
    </row>
    <row r="1024" spans="55:64">
      <c r="BC1024" s="161"/>
      <c r="BD1024" s="161"/>
      <c r="BG1024" s="161"/>
      <c r="BH1024" s="161"/>
      <c r="BI1024" s="161"/>
      <c r="BJ1024" s="161"/>
      <c r="BK1024" s="161"/>
      <c r="BL1024" s="161"/>
    </row>
    <row r="1025" spans="55:64">
      <c r="BC1025" s="161"/>
      <c r="BD1025" s="161"/>
      <c r="BG1025" s="161"/>
      <c r="BH1025" s="161"/>
      <c r="BI1025" s="161"/>
      <c r="BJ1025" s="161"/>
      <c r="BK1025" s="161"/>
      <c r="BL1025" s="161"/>
    </row>
    <row r="1026" spans="55:64">
      <c r="BC1026" s="161"/>
      <c r="BD1026" s="161"/>
      <c r="BG1026" s="161"/>
      <c r="BH1026" s="161"/>
      <c r="BI1026" s="161"/>
      <c r="BJ1026" s="161"/>
      <c r="BK1026" s="161"/>
      <c r="BL1026" s="161"/>
    </row>
    <row r="1027" spans="55:64">
      <c r="BC1027" s="161"/>
      <c r="BD1027" s="161"/>
      <c r="BG1027" s="161"/>
      <c r="BH1027" s="161"/>
      <c r="BI1027" s="161"/>
      <c r="BJ1027" s="161"/>
      <c r="BK1027" s="161"/>
      <c r="BL1027" s="161"/>
    </row>
    <row r="1028" spans="55:64">
      <c r="BC1028" s="161"/>
      <c r="BD1028" s="161"/>
      <c r="BG1028" s="161"/>
      <c r="BH1028" s="161"/>
      <c r="BI1028" s="161"/>
      <c r="BJ1028" s="161"/>
      <c r="BK1028" s="161"/>
      <c r="BL1028" s="161"/>
    </row>
    <row r="1029" spans="55:64">
      <c r="BC1029" s="161"/>
      <c r="BD1029" s="161"/>
      <c r="BG1029" s="161"/>
      <c r="BH1029" s="161"/>
      <c r="BI1029" s="161"/>
      <c r="BJ1029" s="161"/>
      <c r="BK1029" s="161"/>
      <c r="BL1029" s="161"/>
    </row>
    <row r="1030" spans="55:64">
      <c r="BC1030" s="161"/>
      <c r="BD1030" s="161"/>
      <c r="BG1030" s="161"/>
      <c r="BH1030" s="161"/>
      <c r="BI1030" s="161"/>
      <c r="BJ1030" s="161"/>
      <c r="BK1030" s="161"/>
      <c r="BL1030" s="161"/>
    </row>
    <row r="1031" spans="55:64">
      <c r="BC1031" s="161"/>
      <c r="BD1031" s="161"/>
      <c r="BG1031" s="161"/>
      <c r="BH1031" s="161"/>
      <c r="BI1031" s="161"/>
      <c r="BJ1031" s="161"/>
      <c r="BK1031" s="161"/>
      <c r="BL1031" s="161"/>
    </row>
    <row r="1032" spans="55:64">
      <c r="BC1032" s="161"/>
      <c r="BD1032" s="161"/>
      <c r="BG1032" s="161"/>
      <c r="BH1032" s="161"/>
      <c r="BI1032" s="161"/>
      <c r="BJ1032" s="161"/>
      <c r="BK1032" s="161"/>
      <c r="BL1032" s="161"/>
    </row>
    <row r="1033" spans="55:64">
      <c r="BC1033" s="161"/>
      <c r="BD1033" s="161"/>
      <c r="BG1033" s="161"/>
      <c r="BH1033" s="161"/>
      <c r="BI1033" s="161"/>
      <c r="BJ1033" s="161"/>
      <c r="BK1033" s="161"/>
      <c r="BL1033" s="161"/>
    </row>
    <row r="1034" spans="55:64">
      <c r="BC1034" s="161"/>
      <c r="BD1034" s="161"/>
      <c r="BG1034" s="161"/>
      <c r="BH1034" s="161"/>
      <c r="BI1034" s="161"/>
      <c r="BJ1034" s="161"/>
      <c r="BK1034" s="161"/>
      <c r="BL1034" s="161"/>
    </row>
    <row r="1035" spans="55:64">
      <c r="BC1035" s="161"/>
      <c r="BD1035" s="161"/>
      <c r="BG1035" s="161"/>
      <c r="BH1035" s="161"/>
      <c r="BI1035" s="161"/>
      <c r="BJ1035" s="161"/>
      <c r="BK1035" s="161"/>
      <c r="BL1035" s="161"/>
    </row>
    <row r="1036" spans="55:64">
      <c r="BC1036" s="161"/>
      <c r="BD1036" s="161"/>
      <c r="BG1036" s="161"/>
      <c r="BH1036" s="161"/>
      <c r="BI1036" s="161"/>
      <c r="BJ1036" s="161"/>
      <c r="BK1036" s="161"/>
      <c r="BL1036" s="161"/>
    </row>
    <row r="1037" spans="55:64">
      <c r="BC1037" s="161"/>
      <c r="BD1037" s="161"/>
      <c r="BG1037" s="161"/>
      <c r="BH1037" s="161"/>
      <c r="BI1037" s="161"/>
      <c r="BJ1037" s="161"/>
      <c r="BK1037" s="161"/>
      <c r="BL1037" s="161"/>
    </row>
    <row r="1038" spans="55:64">
      <c r="BC1038" s="161"/>
      <c r="BD1038" s="161"/>
      <c r="BG1038" s="161"/>
      <c r="BH1038" s="161"/>
      <c r="BI1038" s="161"/>
      <c r="BJ1038" s="161"/>
      <c r="BK1038" s="161"/>
      <c r="BL1038" s="161"/>
    </row>
    <row r="1039" spans="55:64">
      <c r="BC1039" s="161"/>
      <c r="BD1039" s="161"/>
      <c r="BG1039" s="161"/>
      <c r="BH1039" s="161"/>
      <c r="BI1039" s="161"/>
      <c r="BJ1039" s="161"/>
      <c r="BK1039" s="161"/>
      <c r="BL1039" s="161"/>
    </row>
    <row r="1040" spans="55:64">
      <c r="BC1040" s="161"/>
      <c r="BD1040" s="161"/>
      <c r="BG1040" s="161"/>
      <c r="BH1040" s="161"/>
      <c r="BI1040" s="161"/>
      <c r="BJ1040" s="161"/>
      <c r="BK1040" s="161"/>
      <c r="BL1040" s="161"/>
    </row>
    <row r="1041" spans="55:64">
      <c r="BC1041" s="161"/>
      <c r="BD1041" s="161"/>
      <c r="BG1041" s="161"/>
      <c r="BH1041" s="161"/>
      <c r="BI1041" s="161"/>
      <c r="BJ1041" s="161"/>
      <c r="BK1041" s="161"/>
      <c r="BL1041" s="161"/>
    </row>
    <row r="1042" spans="55:64">
      <c r="BC1042" s="161"/>
      <c r="BD1042" s="161"/>
      <c r="BG1042" s="161"/>
      <c r="BH1042" s="161"/>
      <c r="BI1042" s="161"/>
      <c r="BJ1042" s="161"/>
      <c r="BK1042" s="161"/>
      <c r="BL1042" s="161"/>
    </row>
    <row r="1043" spans="55:64">
      <c r="BC1043" s="161"/>
      <c r="BD1043" s="161"/>
      <c r="BG1043" s="161"/>
      <c r="BH1043" s="161"/>
      <c r="BI1043" s="161"/>
      <c r="BJ1043" s="161"/>
      <c r="BK1043" s="161"/>
      <c r="BL1043" s="161"/>
    </row>
    <row r="1044" spans="55:64">
      <c r="BC1044" s="161"/>
      <c r="BD1044" s="161"/>
      <c r="BG1044" s="161"/>
      <c r="BH1044" s="161"/>
      <c r="BI1044" s="161"/>
      <c r="BJ1044" s="161"/>
      <c r="BK1044" s="161"/>
      <c r="BL1044" s="161"/>
    </row>
    <row r="1045" spans="55:64">
      <c r="BC1045" s="161"/>
      <c r="BD1045" s="161"/>
      <c r="BG1045" s="161"/>
      <c r="BH1045" s="161"/>
      <c r="BI1045" s="161"/>
      <c r="BJ1045" s="161"/>
      <c r="BK1045" s="161"/>
      <c r="BL1045" s="161"/>
    </row>
    <row r="1046" spans="55:64">
      <c r="BC1046" s="161"/>
      <c r="BD1046" s="161"/>
      <c r="BG1046" s="161"/>
      <c r="BH1046" s="161"/>
      <c r="BI1046" s="161"/>
      <c r="BJ1046" s="161"/>
      <c r="BK1046" s="161"/>
      <c r="BL1046" s="161"/>
    </row>
    <row r="1047" spans="55:64">
      <c r="BC1047" s="161"/>
      <c r="BD1047" s="161"/>
      <c r="BG1047" s="161"/>
      <c r="BH1047" s="161"/>
      <c r="BI1047" s="161"/>
      <c r="BJ1047" s="161"/>
      <c r="BK1047" s="161"/>
      <c r="BL1047" s="161"/>
    </row>
    <row r="1048" spans="55:64">
      <c r="BC1048" s="161"/>
      <c r="BD1048" s="161"/>
      <c r="BG1048" s="161"/>
      <c r="BH1048" s="161"/>
      <c r="BI1048" s="161"/>
      <c r="BJ1048" s="161"/>
      <c r="BK1048" s="161"/>
      <c r="BL1048" s="161"/>
    </row>
    <row r="1049" spans="55:64">
      <c r="BC1049" s="161"/>
      <c r="BD1049" s="161"/>
      <c r="BG1049" s="161"/>
      <c r="BH1049" s="161"/>
      <c r="BI1049" s="161"/>
      <c r="BJ1049" s="161"/>
      <c r="BK1049" s="161"/>
      <c r="BL1049" s="161"/>
    </row>
    <row r="1050" spans="55:64">
      <c r="BC1050" s="161"/>
      <c r="BD1050" s="161"/>
      <c r="BG1050" s="161"/>
      <c r="BH1050" s="161"/>
      <c r="BI1050" s="161"/>
      <c r="BJ1050" s="161"/>
      <c r="BK1050" s="161"/>
      <c r="BL1050" s="161"/>
    </row>
    <row r="1051" spans="55:64">
      <c r="BC1051" s="161"/>
      <c r="BD1051" s="161"/>
      <c r="BG1051" s="161"/>
      <c r="BH1051" s="161"/>
      <c r="BI1051" s="161"/>
      <c r="BJ1051" s="161"/>
      <c r="BK1051" s="161"/>
      <c r="BL1051" s="161"/>
    </row>
    <row r="1052" spans="55:64">
      <c r="BC1052" s="161"/>
      <c r="BD1052" s="161"/>
      <c r="BG1052" s="161"/>
      <c r="BH1052" s="161"/>
      <c r="BI1052" s="161"/>
      <c r="BJ1052" s="161"/>
      <c r="BK1052" s="161"/>
      <c r="BL1052" s="161"/>
    </row>
    <row r="1053" spans="55:64">
      <c r="BC1053" s="161"/>
      <c r="BD1053" s="161"/>
      <c r="BG1053" s="161"/>
      <c r="BH1053" s="161"/>
      <c r="BI1053" s="161"/>
      <c r="BJ1053" s="161"/>
      <c r="BK1053" s="161"/>
      <c r="BL1053" s="161"/>
    </row>
    <row r="1054" spans="55:64">
      <c r="BC1054" s="161"/>
      <c r="BD1054" s="161"/>
      <c r="BG1054" s="161"/>
      <c r="BH1054" s="161"/>
      <c r="BI1054" s="161"/>
      <c r="BJ1054" s="161"/>
      <c r="BK1054" s="161"/>
      <c r="BL1054" s="161"/>
    </row>
    <row r="1055" spans="55:64">
      <c r="BC1055" s="161"/>
      <c r="BD1055" s="161"/>
      <c r="BG1055" s="161"/>
      <c r="BH1055" s="161"/>
      <c r="BI1055" s="161"/>
      <c r="BJ1055" s="161"/>
      <c r="BK1055" s="161"/>
      <c r="BL1055" s="161"/>
    </row>
    <row r="1056" spans="55:64">
      <c r="BC1056" s="161"/>
      <c r="BD1056" s="161"/>
      <c r="BG1056" s="161"/>
      <c r="BH1056" s="161"/>
      <c r="BI1056" s="161"/>
      <c r="BJ1056" s="161"/>
      <c r="BK1056" s="161"/>
      <c r="BL1056" s="161"/>
    </row>
    <row r="1057" spans="55:64">
      <c r="BC1057" s="161"/>
      <c r="BD1057" s="161"/>
      <c r="BG1057" s="161"/>
      <c r="BH1057" s="161"/>
      <c r="BI1057" s="161"/>
      <c r="BJ1057" s="161"/>
      <c r="BK1057" s="161"/>
      <c r="BL1057" s="161"/>
    </row>
    <row r="1058" spans="55:64">
      <c r="BC1058" s="161"/>
      <c r="BD1058" s="161"/>
      <c r="BG1058" s="161"/>
      <c r="BH1058" s="161"/>
      <c r="BI1058" s="161"/>
      <c r="BJ1058" s="161"/>
      <c r="BK1058" s="161"/>
      <c r="BL1058" s="161"/>
    </row>
    <row r="1059" spans="55:64">
      <c r="BC1059" s="161"/>
      <c r="BD1059" s="161"/>
      <c r="BG1059" s="161"/>
      <c r="BH1059" s="161"/>
      <c r="BI1059" s="161"/>
      <c r="BJ1059" s="161"/>
      <c r="BK1059" s="161"/>
      <c r="BL1059" s="161"/>
    </row>
    <row r="1060" spans="55:64">
      <c r="BC1060" s="161"/>
      <c r="BD1060" s="161"/>
      <c r="BG1060" s="161"/>
      <c r="BH1060" s="161"/>
      <c r="BI1060" s="161"/>
      <c r="BJ1060" s="161"/>
      <c r="BK1060" s="161"/>
      <c r="BL1060" s="161"/>
    </row>
    <row r="1061" spans="55:64">
      <c r="BC1061" s="161"/>
      <c r="BD1061" s="161"/>
      <c r="BG1061" s="161"/>
      <c r="BH1061" s="161"/>
      <c r="BI1061" s="161"/>
      <c r="BJ1061" s="161"/>
      <c r="BK1061" s="161"/>
      <c r="BL1061" s="161"/>
    </row>
    <row r="1062" spans="55:64">
      <c r="BC1062" s="161"/>
      <c r="BD1062" s="161"/>
      <c r="BG1062" s="161"/>
      <c r="BH1062" s="161"/>
      <c r="BI1062" s="161"/>
      <c r="BJ1062" s="161"/>
      <c r="BK1062" s="161"/>
      <c r="BL1062" s="161"/>
    </row>
    <row r="1063" spans="55:64">
      <c r="BC1063" s="161"/>
      <c r="BD1063" s="161"/>
      <c r="BG1063" s="161"/>
      <c r="BH1063" s="161"/>
      <c r="BI1063" s="161"/>
      <c r="BJ1063" s="161"/>
      <c r="BK1063" s="161"/>
      <c r="BL1063" s="161"/>
    </row>
    <row r="1064" spans="55:64">
      <c r="BC1064" s="161"/>
      <c r="BD1064" s="161"/>
      <c r="BG1064" s="161"/>
      <c r="BH1064" s="161"/>
      <c r="BI1064" s="161"/>
      <c r="BJ1064" s="161"/>
      <c r="BK1064" s="161"/>
      <c r="BL1064" s="161"/>
    </row>
    <row r="1065" spans="55:64">
      <c r="BC1065" s="161"/>
      <c r="BD1065" s="161"/>
      <c r="BG1065" s="161"/>
      <c r="BH1065" s="161"/>
      <c r="BI1065" s="161"/>
      <c r="BJ1065" s="161"/>
      <c r="BK1065" s="161"/>
      <c r="BL1065" s="161"/>
    </row>
    <row r="1066" spans="55:64">
      <c r="BC1066" s="161"/>
      <c r="BD1066" s="161"/>
      <c r="BG1066" s="161"/>
      <c r="BH1066" s="161"/>
      <c r="BI1066" s="161"/>
      <c r="BJ1066" s="161"/>
      <c r="BK1066" s="161"/>
      <c r="BL1066" s="161"/>
    </row>
    <row r="1067" spans="55:64">
      <c r="BC1067" s="161"/>
      <c r="BD1067" s="161"/>
      <c r="BG1067" s="161"/>
      <c r="BH1067" s="161"/>
      <c r="BI1067" s="161"/>
      <c r="BJ1067" s="161"/>
      <c r="BK1067" s="161"/>
      <c r="BL1067" s="161"/>
    </row>
    <row r="1068" spans="55:64">
      <c r="BC1068" s="161"/>
      <c r="BD1068" s="161"/>
      <c r="BG1068" s="161"/>
      <c r="BH1068" s="161"/>
      <c r="BI1068" s="161"/>
      <c r="BJ1068" s="161"/>
      <c r="BK1068" s="161"/>
      <c r="BL1068" s="161"/>
    </row>
    <row r="1069" spans="55:64">
      <c r="BC1069" s="161"/>
      <c r="BD1069" s="161"/>
      <c r="BG1069" s="161"/>
      <c r="BH1069" s="161"/>
      <c r="BI1069" s="161"/>
      <c r="BJ1069" s="161"/>
      <c r="BK1069" s="161"/>
      <c r="BL1069" s="161"/>
    </row>
    <row r="1070" spans="55:64">
      <c r="BC1070" s="161"/>
      <c r="BD1070" s="161"/>
      <c r="BG1070" s="161"/>
      <c r="BH1070" s="161"/>
      <c r="BI1070" s="161"/>
      <c r="BJ1070" s="161"/>
      <c r="BK1070" s="161"/>
      <c r="BL1070" s="161"/>
    </row>
    <row r="1071" spans="55:64">
      <c r="BC1071" s="161"/>
      <c r="BD1071" s="161"/>
      <c r="BG1071" s="161"/>
      <c r="BH1071" s="161"/>
      <c r="BI1071" s="161"/>
      <c r="BJ1071" s="161"/>
      <c r="BK1071" s="161"/>
      <c r="BL1071" s="161"/>
    </row>
    <row r="1072" spans="55:64">
      <c r="BC1072" s="161"/>
      <c r="BD1072" s="161"/>
      <c r="BG1072" s="161"/>
      <c r="BH1072" s="161"/>
      <c r="BI1072" s="161"/>
      <c r="BJ1072" s="161"/>
      <c r="BK1072" s="161"/>
      <c r="BL1072" s="161"/>
    </row>
    <row r="1073" spans="55:64">
      <c r="BC1073" s="161"/>
      <c r="BD1073" s="161"/>
      <c r="BG1073" s="161"/>
      <c r="BH1073" s="161"/>
      <c r="BI1073" s="161"/>
      <c r="BJ1073" s="161"/>
      <c r="BK1073" s="161"/>
      <c r="BL1073" s="161"/>
    </row>
    <row r="1074" spans="55:64">
      <c r="BC1074" s="161"/>
      <c r="BD1074" s="161"/>
      <c r="BG1074" s="161"/>
      <c r="BH1074" s="161"/>
      <c r="BI1074" s="161"/>
      <c r="BJ1074" s="161"/>
      <c r="BK1074" s="161"/>
      <c r="BL1074" s="161"/>
    </row>
    <row r="1075" spans="55:64">
      <c r="BC1075" s="161"/>
      <c r="BD1075" s="161"/>
      <c r="BG1075" s="161"/>
      <c r="BH1075" s="161"/>
      <c r="BI1075" s="161"/>
      <c r="BJ1075" s="161"/>
      <c r="BK1075" s="161"/>
      <c r="BL1075" s="161"/>
    </row>
    <row r="1076" spans="55:64">
      <c r="BC1076" s="161"/>
      <c r="BD1076" s="161"/>
      <c r="BG1076" s="161"/>
      <c r="BH1076" s="161"/>
      <c r="BI1076" s="161"/>
      <c r="BJ1076" s="161"/>
      <c r="BK1076" s="161"/>
      <c r="BL1076" s="161"/>
    </row>
    <row r="1077" spans="55:64">
      <c r="BC1077" s="161"/>
      <c r="BD1077" s="161"/>
      <c r="BG1077" s="161"/>
      <c r="BH1077" s="161"/>
      <c r="BI1077" s="161"/>
      <c r="BJ1077" s="161"/>
      <c r="BK1077" s="161"/>
      <c r="BL1077" s="161"/>
    </row>
    <row r="1078" spans="55:64">
      <c r="BC1078" s="161"/>
      <c r="BD1078" s="161"/>
      <c r="BG1078" s="161"/>
      <c r="BH1078" s="161"/>
      <c r="BI1078" s="161"/>
      <c r="BJ1078" s="161"/>
      <c r="BK1078" s="161"/>
      <c r="BL1078" s="161"/>
    </row>
    <row r="1079" spans="55:64">
      <c r="BC1079" s="161"/>
      <c r="BD1079" s="161"/>
      <c r="BG1079" s="161"/>
      <c r="BH1079" s="161"/>
      <c r="BI1079" s="161"/>
      <c r="BJ1079" s="161"/>
      <c r="BK1079" s="161"/>
      <c r="BL1079" s="161"/>
    </row>
    <row r="1080" spans="55:64">
      <c r="BC1080" s="161"/>
      <c r="BD1080" s="161"/>
      <c r="BG1080" s="161"/>
      <c r="BH1080" s="161"/>
      <c r="BI1080" s="161"/>
      <c r="BJ1080" s="161"/>
      <c r="BK1080" s="161"/>
      <c r="BL1080" s="161"/>
    </row>
    <row r="1081" spans="55:64">
      <c r="BC1081" s="161"/>
      <c r="BD1081" s="161"/>
      <c r="BG1081" s="161"/>
      <c r="BH1081" s="161"/>
      <c r="BI1081" s="161"/>
      <c r="BJ1081" s="161"/>
      <c r="BK1081" s="161"/>
      <c r="BL1081" s="161"/>
    </row>
    <row r="1082" spans="55:64">
      <c r="BC1082" s="161"/>
      <c r="BD1082" s="161"/>
      <c r="BG1082" s="161"/>
      <c r="BH1082" s="161"/>
      <c r="BI1082" s="161"/>
      <c r="BJ1082" s="161"/>
      <c r="BK1082" s="161"/>
      <c r="BL1082" s="161"/>
    </row>
    <row r="1083" spans="55:64">
      <c r="BC1083" s="161"/>
      <c r="BD1083" s="161"/>
      <c r="BG1083" s="161"/>
      <c r="BH1083" s="161"/>
      <c r="BI1083" s="161"/>
      <c r="BJ1083" s="161"/>
      <c r="BK1083" s="161"/>
      <c r="BL1083" s="161"/>
    </row>
    <row r="1084" spans="55:64">
      <c r="BC1084" s="161"/>
      <c r="BD1084" s="161"/>
      <c r="BG1084" s="161"/>
      <c r="BH1084" s="161"/>
      <c r="BI1084" s="161"/>
      <c r="BJ1084" s="161"/>
      <c r="BK1084" s="161"/>
      <c r="BL1084" s="161"/>
    </row>
    <row r="1085" spans="55:64">
      <c r="BC1085" s="161"/>
      <c r="BD1085" s="161"/>
      <c r="BG1085" s="161"/>
      <c r="BH1085" s="161"/>
      <c r="BI1085" s="161"/>
      <c r="BJ1085" s="161"/>
      <c r="BK1085" s="161"/>
      <c r="BL1085" s="161"/>
    </row>
    <row r="1086" spans="55:64">
      <c r="BC1086" s="161"/>
      <c r="BD1086" s="161"/>
      <c r="BG1086" s="161"/>
      <c r="BH1086" s="161"/>
      <c r="BI1086" s="161"/>
      <c r="BJ1086" s="161"/>
      <c r="BK1086" s="161"/>
      <c r="BL1086" s="161"/>
    </row>
    <row r="1087" spans="55:64">
      <c r="BC1087" s="161"/>
      <c r="BD1087" s="161"/>
      <c r="BG1087" s="161"/>
      <c r="BH1087" s="161"/>
      <c r="BI1087" s="161"/>
      <c r="BJ1087" s="161"/>
      <c r="BK1087" s="161"/>
      <c r="BL1087" s="161"/>
    </row>
    <row r="1088" spans="55:64">
      <c r="BC1088" s="161"/>
      <c r="BD1088" s="161"/>
      <c r="BG1088" s="161"/>
      <c r="BH1088" s="161"/>
      <c r="BI1088" s="161"/>
      <c r="BJ1088" s="161"/>
      <c r="BK1088" s="161"/>
      <c r="BL1088" s="161"/>
    </row>
    <row r="1089" spans="55:64">
      <c r="BC1089" s="161"/>
      <c r="BD1089" s="161"/>
      <c r="BG1089" s="161"/>
      <c r="BH1089" s="161"/>
      <c r="BI1089" s="161"/>
      <c r="BJ1089" s="161"/>
      <c r="BK1089" s="161"/>
      <c r="BL1089" s="161"/>
    </row>
    <row r="1090" spans="55:64">
      <c r="BC1090" s="161"/>
      <c r="BD1090" s="161"/>
      <c r="BG1090" s="161"/>
      <c r="BH1090" s="161"/>
      <c r="BI1090" s="161"/>
      <c r="BJ1090" s="161"/>
      <c r="BK1090" s="161"/>
      <c r="BL1090" s="161"/>
    </row>
    <row r="1091" spans="55:64">
      <c r="BC1091" s="161"/>
      <c r="BD1091" s="161"/>
      <c r="BG1091" s="161"/>
      <c r="BH1091" s="161"/>
      <c r="BI1091" s="161"/>
      <c r="BJ1091" s="161"/>
      <c r="BK1091" s="161"/>
      <c r="BL1091" s="161"/>
    </row>
    <row r="1092" spans="55:64">
      <c r="BC1092" s="161"/>
      <c r="BD1092" s="161"/>
      <c r="BG1092" s="161"/>
      <c r="BH1092" s="161"/>
      <c r="BI1092" s="161"/>
      <c r="BJ1092" s="161"/>
      <c r="BK1092" s="161"/>
      <c r="BL1092" s="161"/>
    </row>
    <row r="1093" spans="55:64">
      <c r="BC1093" s="161"/>
      <c r="BD1093" s="161"/>
      <c r="BG1093" s="161"/>
      <c r="BH1093" s="161"/>
      <c r="BI1093" s="161"/>
      <c r="BJ1093" s="161"/>
      <c r="BK1093" s="161"/>
      <c r="BL1093" s="161"/>
    </row>
    <row r="1094" spans="55:64">
      <c r="BC1094" s="161"/>
      <c r="BD1094" s="161"/>
      <c r="BG1094" s="161"/>
      <c r="BH1094" s="161"/>
      <c r="BI1094" s="161"/>
      <c r="BJ1094" s="161"/>
      <c r="BK1094" s="161"/>
      <c r="BL1094" s="161"/>
    </row>
    <row r="1095" spans="55:64">
      <c r="BC1095" s="161"/>
      <c r="BD1095" s="161"/>
      <c r="BG1095" s="161"/>
      <c r="BH1095" s="161"/>
      <c r="BI1095" s="161"/>
      <c r="BJ1095" s="161"/>
      <c r="BK1095" s="161"/>
      <c r="BL1095" s="161"/>
    </row>
    <row r="1096" spans="55:64">
      <c r="BC1096" s="161"/>
      <c r="BD1096" s="161"/>
      <c r="BG1096" s="161"/>
      <c r="BH1096" s="161"/>
      <c r="BI1096" s="161"/>
      <c r="BJ1096" s="161"/>
      <c r="BK1096" s="161"/>
      <c r="BL1096" s="161"/>
    </row>
    <row r="1097" spans="55:64">
      <c r="BC1097" s="161"/>
      <c r="BD1097" s="161"/>
      <c r="BG1097" s="161"/>
      <c r="BH1097" s="161"/>
      <c r="BI1097" s="161"/>
      <c r="BJ1097" s="161"/>
      <c r="BK1097" s="161"/>
      <c r="BL1097" s="161"/>
    </row>
    <row r="1098" spans="55:64">
      <c r="BC1098" s="161"/>
      <c r="BD1098" s="161"/>
      <c r="BG1098" s="161"/>
      <c r="BH1098" s="161"/>
      <c r="BI1098" s="161"/>
      <c r="BJ1098" s="161"/>
      <c r="BK1098" s="161"/>
      <c r="BL1098" s="161"/>
    </row>
    <row r="1099" spans="55:64">
      <c r="BC1099" s="161"/>
      <c r="BD1099" s="161"/>
      <c r="BG1099" s="161"/>
      <c r="BH1099" s="161"/>
      <c r="BI1099" s="161"/>
      <c r="BJ1099" s="161"/>
      <c r="BK1099" s="161"/>
      <c r="BL1099" s="161"/>
    </row>
    <row r="1100" spans="55:64">
      <c r="BC1100" s="161"/>
      <c r="BD1100" s="161"/>
      <c r="BG1100" s="161"/>
      <c r="BH1100" s="161"/>
      <c r="BI1100" s="161"/>
      <c r="BJ1100" s="161"/>
      <c r="BK1100" s="161"/>
      <c r="BL1100" s="161"/>
    </row>
    <row r="1101" spans="55:64">
      <c r="BC1101" s="161"/>
      <c r="BD1101" s="161"/>
      <c r="BG1101" s="161"/>
      <c r="BH1101" s="161"/>
      <c r="BI1101" s="161"/>
      <c r="BJ1101" s="161"/>
      <c r="BK1101" s="161"/>
      <c r="BL1101" s="161"/>
    </row>
    <row r="1102" spans="55:64">
      <c r="BC1102" s="161"/>
      <c r="BD1102" s="161"/>
      <c r="BG1102" s="161"/>
      <c r="BH1102" s="161"/>
      <c r="BI1102" s="161"/>
      <c r="BJ1102" s="161"/>
      <c r="BK1102" s="161"/>
      <c r="BL1102" s="161"/>
    </row>
    <row r="1103" spans="55:64">
      <c r="BC1103" s="161"/>
      <c r="BD1103" s="161"/>
      <c r="BG1103" s="161"/>
      <c r="BH1103" s="161"/>
      <c r="BI1103" s="161"/>
      <c r="BJ1103" s="161"/>
      <c r="BK1103" s="161"/>
      <c r="BL1103" s="161"/>
    </row>
    <row r="1104" spans="55:64">
      <c r="BC1104" s="161"/>
      <c r="BD1104" s="161"/>
      <c r="BG1104" s="161"/>
      <c r="BH1104" s="161"/>
      <c r="BI1104" s="161"/>
      <c r="BJ1104" s="161"/>
      <c r="BK1104" s="161"/>
      <c r="BL1104" s="161"/>
    </row>
    <row r="1105" spans="55:64">
      <c r="BC1105" s="161"/>
      <c r="BD1105" s="161"/>
      <c r="BG1105" s="161"/>
      <c r="BH1105" s="161"/>
      <c r="BI1105" s="161"/>
      <c r="BJ1105" s="161"/>
      <c r="BK1105" s="161"/>
      <c r="BL1105" s="161"/>
    </row>
    <row r="1106" spans="55:64">
      <c r="BC1106" s="161"/>
      <c r="BD1106" s="161"/>
      <c r="BG1106" s="161"/>
      <c r="BH1106" s="161"/>
      <c r="BI1106" s="161"/>
      <c r="BJ1106" s="161"/>
      <c r="BK1106" s="161"/>
      <c r="BL1106" s="161"/>
    </row>
    <row r="1107" spans="55:64">
      <c r="BC1107" s="161"/>
      <c r="BD1107" s="161"/>
      <c r="BG1107" s="161"/>
      <c r="BH1107" s="161"/>
      <c r="BI1107" s="161"/>
      <c r="BJ1107" s="161"/>
      <c r="BK1107" s="161"/>
      <c r="BL1107" s="161"/>
    </row>
    <row r="1108" spans="55:64">
      <c r="BC1108" s="161"/>
      <c r="BD1108" s="161"/>
      <c r="BG1108" s="161"/>
      <c r="BH1108" s="161"/>
      <c r="BI1108" s="161"/>
      <c r="BJ1108" s="161"/>
      <c r="BK1108" s="161"/>
      <c r="BL1108" s="161"/>
    </row>
    <row r="1109" spans="55:64">
      <c r="BC1109" s="161"/>
      <c r="BD1109" s="161"/>
      <c r="BG1109" s="161"/>
      <c r="BH1109" s="161"/>
      <c r="BI1109" s="161"/>
      <c r="BJ1109" s="161"/>
      <c r="BK1109" s="161"/>
      <c r="BL1109" s="161"/>
    </row>
    <row r="1110" spans="55:64">
      <c r="BC1110" s="161"/>
      <c r="BD1110" s="161"/>
      <c r="BG1110" s="161"/>
      <c r="BH1110" s="161"/>
      <c r="BI1110" s="161"/>
      <c r="BJ1110" s="161"/>
      <c r="BK1110" s="161"/>
      <c r="BL1110" s="161"/>
    </row>
    <row r="1111" spans="55:64">
      <c r="BC1111" s="161"/>
      <c r="BD1111" s="161"/>
      <c r="BG1111" s="161"/>
      <c r="BH1111" s="161"/>
      <c r="BI1111" s="161"/>
      <c r="BJ1111" s="161"/>
      <c r="BK1111" s="161"/>
      <c r="BL1111" s="161"/>
    </row>
    <row r="1112" spans="55:64">
      <c r="BC1112" s="161"/>
      <c r="BD1112" s="161"/>
      <c r="BG1112" s="161"/>
      <c r="BH1112" s="161"/>
      <c r="BI1112" s="161"/>
      <c r="BJ1112" s="161"/>
      <c r="BK1112" s="161"/>
      <c r="BL1112" s="161"/>
    </row>
    <row r="1113" spans="55:64">
      <c r="BC1113" s="161"/>
      <c r="BD1113" s="161"/>
      <c r="BG1113" s="161"/>
      <c r="BH1113" s="161"/>
      <c r="BI1113" s="161"/>
      <c r="BJ1113" s="161"/>
      <c r="BK1113" s="161"/>
      <c r="BL1113" s="161"/>
    </row>
    <row r="1114" spans="55:64">
      <c r="BC1114" s="161"/>
      <c r="BD1114" s="161"/>
      <c r="BG1114" s="161"/>
      <c r="BH1114" s="161"/>
      <c r="BI1114" s="161"/>
      <c r="BJ1114" s="161"/>
      <c r="BK1114" s="161"/>
      <c r="BL1114" s="161"/>
    </row>
    <row r="1115" spans="55:64">
      <c r="BC1115" s="161"/>
      <c r="BD1115" s="161"/>
      <c r="BG1115" s="161"/>
      <c r="BH1115" s="161"/>
      <c r="BI1115" s="161"/>
      <c r="BJ1115" s="161"/>
      <c r="BK1115" s="161"/>
      <c r="BL1115" s="161"/>
    </row>
    <row r="1116" spans="55:64">
      <c r="BC1116" s="161"/>
      <c r="BD1116" s="161"/>
      <c r="BG1116" s="161"/>
      <c r="BH1116" s="161"/>
      <c r="BI1116" s="161"/>
      <c r="BJ1116" s="161"/>
      <c r="BK1116" s="161"/>
      <c r="BL1116" s="161"/>
    </row>
    <row r="1117" spans="55:64">
      <c r="BC1117" s="161"/>
      <c r="BD1117" s="161"/>
      <c r="BG1117" s="161"/>
      <c r="BH1117" s="161"/>
      <c r="BI1117" s="161"/>
      <c r="BJ1117" s="161"/>
      <c r="BK1117" s="161"/>
      <c r="BL1117" s="161"/>
    </row>
    <row r="1118" spans="55:64">
      <c r="BC1118" s="161"/>
      <c r="BD1118" s="161"/>
      <c r="BG1118" s="161"/>
      <c r="BH1118" s="161"/>
      <c r="BI1118" s="161"/>
      <c r="BJ1118" s="161"/>
      <c r="BK1118" s="161"/>
      <c r="BL1118" s="161"/>
    </row>
    <row r="1119" spans="55:64">
      <c r="BC1119" s="161"/>
      <c r="BD1119" s="161"/>
      <c r="BG1119" s="161"/>
      <c r="BH1119" s="161"/>
      <c r="BI1119" s="161"/>
      <c r="BJ1119" s="161"/>
      <c r="BK1119" s="161"/>
      <c r="BL1119" s="161"/>
    </row>
    <row r="1120" spans="55:64">
      <c r="BC1120" s="161"/>
      <c r="BD1120" s="161"/>
      <c r="BG1120" s="161"/>
      <c r="BH1120" s="161"/>
      <c r="BI1120" s="161"/>
      <c r="BJ1120" s="161"/>
      <c r="BK1120" s="161"/>
      <c r="BL1120" s="161"/>
    </row>
    <row r="1121" spans="55:64">
      <c r="BC1121" s="161"/>
      <c r="BD1121" s="161"/>
      <c r="BG1121" s="161"/>
      <c r="BH1121" s="161"/>
      <c r="BI1121" s="161"/>
      <c r="BJ1121" s="161"/>
      <c r="BK1121" s="161"/>
      <c r="BL1121" s="161"/>
    </row>
    <row r="1122" spans="55:64">
      <c r="BC1122" s="161"/>
      <c r="BD1122" s="161"/>
      <c r="BG1122" s="161"/>
      <c r="BH1122" s="161"/>
      <c r="BI1122" s="161"/>
      <c r="BJ1122" s="161"/>
      <c r="BK1122" s="161"/>
      <c r="BL1122" s="161"/>
    </row>
    <row r="1123" spans="55:64">
      <c r="BC1123" s="161"/>
      <c r="BD1123" s="161"/>
      <c r="BG1123" s="161"/>
      <c r="BH1123" s="161"/>
      <c r="BI1123" s="161"/>
      <c r="BJ1123" s="161"/>
      <c r="BK1123" s="161"/>
      <c r="BL1123" s="161"/>
    </row>
    <row r="1124" spans="55:64">
      <c r="BC1124" s="161"/>
      <c r="BD1124" s="161"/>
      <c r="BG1124" s="161"/>
      <c r="BH1124" s="161"/>
      <c r="BI1124" s="161"/>
      <c r="BJ1124" s="161"/>
      <c r="BK1124" s="161"/>
      <c r="BL1124" s="161"/>
    </row>
    <row r="1125" spans="55:64">
      <c r="BC1125" s="161"/>
      <c r="BD1125" s="161"/>
      <c r="BG1125" s="161"/>
      <c r="BH1125" s="161"/>
      <c r="BI1125" s="161"/>
      <c r="BJ1125" s="161"/>
      <c r="BK1125" s="161"/>
      <c r="BL1125" s="161"/>
    </row>
    <row r="1126" spans="55:64">
      <c r="BC1126" s="161"/>
      <c r="BD1126" s="161"/>
      <c r="BG1126" s="161"/>
      <c r="BH1126" s="161"/>
      <c r="BI1126" s="161"/>
      <c r="BJ1126" s="161"/>
      <c r="BK1126" s="161"/>
      <c r="BL1126" s="161"/>
    </row>
    <row r="1127" spans="55:64">
      <c r="BC1127" s="161"/>
      <c r="BD1127" s="161"/>
      <c r="BG1127" s="161"/>
      <c r="BH1127" s="161"/>
      <c r="BI1127" s="161"/>
      <c r="BJ1127" s="161"/>
      <c r="BK1127" s="161"/>
      <c r="BL1127" s="161"/>
    </row>
    <row r="1128" spans="55:64">
      <c r="BC1128" s="161"/>
      <c r="BD1128" s="161"/>
      <c r="BG1128" s="161"/>
      <c r="BH1128" s="161"/>
      <c r="BI1128" s="161"/>
      <c r="BJ1128" s="161"/>
      <c r="BK1128" s="161"/>
      <c r="BL1128" s="161"/>
    </row>
    <row r="1129" spans="55:64">
      <c r="BC1129" s="161"/>
      <c r="BD1129" s="161"/>
      <c r="BG1129" s="161"/>
      <c r="BH1129" s="161"/>
      <c r="BI1129" s="161"/>
      <c r="BJ1129" s="161"/>
      <c r="BK1129" s="161"/>
      <c r="BL1129" s="161"/>
    </row>
    <row r="1130" spans="55:64">
      <c r="BC1130" s="161"/>
      <c r="BD1130" s="161"/>
      <c r="BG1130" s="161"/>
      <c r="BH1130" s="161"/>
      <c r="BI1130" s="161"/>
      <c r="BJ1130" s="161"/>
      <c r="BK1130" s="161"/>
      <c r="BL1130" s="161"/>
    </row>
    <row r="1131" spans="55:64">
      <c r="BC1131" s="161"/>
      <c r="BD1131" s="161"/>
      <c r="BG1131" s="161"/>
      <c r="BH1131" s="161"/>
      <c r="BI1131" s="161"/>
      <c r="BJ1131" s="161"/>
      <c r="BK1131" s="161"/>
      <c r="BL1131" s="161"/>
    </row>
    <row r="1132" spans="55:64">
      <c r="BC1132" s="161"/>
      <c r="BD1132" s="161"/>
      <c r="BG1132" s="161"/>
      <c r="BH1132" s="161"/>
      <c r="BI1132" s="161"/>
      <c r="BJ1132" s="161"/>
      <c r="BK1132" s="161"/>
      <c r="BL1132" s="161"/>
    </row>
    <row r="1133" spans="55:64">
      <c r="BC1133" s="161"/>
      <c r="BD1133" s="161"/>
      <c r="BG1133" s="161"/>
      <c r="BH1133" s="161"/>
      <c r="BI1133" s="161"/>
      <c r="BJ1133" s="161"/>
      <c r="BK1133" s="161"/>
      <c r="BL1133" s="161"/>
    </row>
    <row r="1134" spans="55:64">
      <c r="BC1134" s="161"/>
      <c r="BD1134" s="161"/>
      <c r="BG1134" s="161"/>
      <c r="BH1134" s="161"/>
      <c r="BI1134" s="161"/>
      <c r="BJ1134" s="161"/>
      <c r="BK1134" s="161"/>
      <c r="BL1134" s="161"/>
    </row>
    <row r="1135" spans="55:64">
      <c r="BC1135" s="161"/>
      <c r="BD1135" s="161"/>
      <c r="BG1135" s="161"/>
      <c r="BH1135" s="161"/>
      <c r="BI1135" s="161"/>
      <c r="BJ1135" s="161"/>
      <c r="BK1135" s="161"/>
      <c r="BL1135" s="161"/>
    </row>
    <row r="1136" spans="55:64">
      <c r="BC1136" s="161"/>
      <c r="BD1136" s="161"/>
      <c r="BG1136" s="161"/>
      <c r="BH1136" s="161"/>
      <c r="BI1136" s="161"/>
      <c r="BJ1136" s="161"/>
      <c r="BK1136" s="161"/>
      <c r="BL1136" s="161"/>
    </row>
    <row r="1137" spans="55:64">
      <c r="BC1137" s="161"/>
      <c r="BD1137" s="161"/>
      <c r="BG1137" s="161"/>
      <c r="BH1137" s="161"/>
      <c r="BI1137" s="161"/>
      <c r="BJ1137" s="161"/>
      <c r="BK1137" s="161"/>
      <c r="BL1137" s="161"/>
    </row>
    <row r="1138" spans="55:64">
      <c r="BC1138" s="161"/>
      <c r="BD1138" s="161"/>
      <c r="BG1138" s="161"/>
      <c r="BH1138" s="161"/>
      <c r="BI1138" s="161"/>
      <c r="BJ1138" s="161"/>
      <c r="BK1138" s="161"/>
      <c r="BL1138" s="161"/>
    </row>
    <row r="1139" spans="55:64">
      <c r="BC1139" s="161"/>
      <c r="BD1139" s="161"/>
      <c r="BG1139" s="161"/>
      <c r="BH1139" s="161"/>
      <c r="BI1139" s="161"/>
      <c r="BJ1139" s="161"/>
      <c r="BK1139" s="161"/>
      <c r="BL1139" s="161"/>
    </row>
    <row r="1140" spans="55:64">
      <c r="BC1140" s="161"/>
      <c r="BD1140" s="161"/>
      <c r="BG1140" s="161"/>
      <c r="BH1140" s="161"/>
      <c r="BI1140" s="161"/>
      <c r="BJ1140" s="161"/>
      <c r="BK1140" s="161"/>
      <c r="BL1140" s="161"/>
    </row>
    <row r="1141" spans="55:64">
      <c r="BC1141" s="161"/>
      <c r="BD1141" s="161"/>
      <c r="BG1141" s="161"/>
      <c r="BH1141" s="161"/>
      <c r="BI1141" s="161"/>
      <c r="BJ1141" s="161"/>
      <c r="BK1141" s="161"/>
      <c r="BL1141" s="161"/>
    </row>
    <row r="1142" spans="55:64">
      <c r="BC1142" s="161"/>
      <c r="BD1142" s="161"/>
      <c r="BG1142" s="161"/>
      <c r="BH1142" s="161"/>
      <c r="BI1142" s="161"/>
      <c r="BJ1142" s="161"/>
      <c r="BK1142" s="161"/>
      <c r="BL1142" s="161"/>
    </row>
    <row r="1143" spans="55:64">
      <c r="BC1143" s="161"/>
      <c r="BD1143" s="161"/>
      <c r="BG1143" s="161"/>
      <c r="BH1143" s="161"/>
      <c r="BI1143" s="161"/>
      <c r="BJ1143" s="161"/>
      <c r="BK1143" s="161"/>
      <c r="BL1143" s="161"/>
    </row>
    <row r="1144" spans="55:64">
      <c r="BC1144" s="161"/>
      <c r="BD1144" s="161"/>
      <c r="BG1144" s="161"/>
      <c r="BH1144" s="161"/>
      <c r="BI1144" s="161"/>
      <c r="BJ1144" s="161"/>
      <c r="BK1144" s="161"/>
      <c r="BL1144" s="161"/>
    </row>
    <row r="1145" spans="55:64">
      <c r="BC1145" s="161"/>
      <c r="BD1145" s="161"/>
      <c r="BG1145" s="161"/>
      <c r="BH1145" s="161"/>
      <c r="BI1145" s="161"/>
      <c r="BJ1145" s="161"/>
      <c r="BK1145" s="161"/>
      <c r="BL1145" s="161"/>
    </row>
    <row r="1146" spans="55:64">
      <c r="BC1146" s="161"/>
      <c r="BD1146" s="161"/>
      <c r="BG1146" s="161"/>
      <c r="BH1146" s="161"/>
      <c r="BI1146" s="161"/>
      <c r="BJ1146" s="161"/>
      <c r="BK1146" s="161"/>
      <c r="BL1146" s="161"/>
    </row>
    <row r="1147" spans="55:64">
      <c r="BC1147" s="161"/>
      <c r="BD1147" s="161"/>
      <c r="BG1147" s="161"/>
      <c r="BH1147" s="161"/>
      <c r="BI1147" s="161"/>
      <c r="BJ1147" s="161"/>
      <c r="BK1147" s="161"/>
      <c r="BL1147" s="161"/>
    </row>
    <row r="1148" spans="55:64">
      <c r="BC1148" s="161"/>
      <c r="BD1148" s="161"/>
      <c r="BG1148" s="161"/>
      <c r="BH1148" s="161"/>
      <c r="BI1148" s="161"/>
      <c r="BJ1148" s="161"/>
      <c r="BK1148" s="161"/>
      <c r="BL1148" s="161"/>
    </row>
    <row r="1149" spans="55:64">
      <c r="BC1149" s="161"/>
      <c r="BD1149" s="161"/>
      <c r="BG1149" s="161"/>
      <c r="BH1149" s="161"/>
      <c r="BI1149" s="161"/>
      <c r="BJ1149" s="161"/>
      <c r="BK1149" s="161"/>
      <c r="BL1149" s="161"/>
    </row>
    <row r="1150" spans="55:64">
      <c r="BC1150" s="161"/>
      <c r="BD1150" s="161"/>
      <c r="BG1150" s="161"/>
      <c r="BH1150" s="161"/>
      <c r="BI1150" s="161"/>
      <c r="BJ1150" s="161"/>
      <c r="BK1150" s="161"/>
      <c r="BL1150" s="161"/>
    </row>
    <row r="1151" spans="55:64">
      <c r="BC1151" s="161"/>
      <c r="BD1151" s="161"/>
      <c r="BG1151" s="161"/>
      <c r="BH1151" s="161"/>
      <c r="BI1151" s="161"/>
      <c r="BJ1151" s="161"/>
      <c r="BK1151" s="161"/>
      <c r="BL1151" s="161"/>
    </row>
    <row r="1152" spans="55:64">
      <c r="BC1152" s="161"/>
      <c r="BD1152" s="161"/>
      <c r="BG1152" s="161"/>
      <c r="BH1152" s="161"/>
      <c r="BI1152" s="161"/>
      <c r="BJ1152" s="161"/>
      <c r="BK1152" s="161"/>
      <c r="BL1152" s="161"/>
    </row>
    <row r="1153" spans="55:64">
      <c r="BC1153" s="161"/>
      <c r="BD1153" s="161"/>
      <c r="BG1153" s="161"/>
      <c r="BH1153" s="161"/>
      <c r="BI1153" s="161"/>
      <c r="BJ1153" s="161"/>
      <c r="BK1153" s="161"/>
      <c r="BL1153" s="161"/>
    </row>
    <row r="1154" spans="55:64">
      <c r="BC1154" s="161"/>
      <c r="BD1154" s="161"/>
      <c r="BG1154" s="161"/>
      <c r="BH1154" s="161"/>
      <c r="BI1154" s="161"/>
      <c r="BJ1154" s="161"/>
      <c r="BK1154" s="161"/>
      <c r="BL1154" s="161"/>
    </row>
    <row r="1155" spans="55:64">
      <c r="BC1155" s="161"/>
      <c r="BD1155" s="161"/>
      <c r="BG1155" s="161"/>
      <c r="BH1155" s="161"/>
      <c r="BI1155" s="161"/>
      <c r="BJ1155" s="161"/>
      <c r="BK1155" s="161"/>
      <c r="BL1155" s="161"/>
    </row>
    <row r="1156" spans="55:64">
      <c r="BC1156" s="161"/>
      <c r="BD1156" s="161"/>
      <c r="BG1156" s="161"/>
      <c r="BH1156" s="161"/>
      <c r="BI1156" s="161"/>
      <c r="BJ1156" s="161"/>
      <c r="BK1156" s="161"/>
      <c r="BL1156" s="161"/>
    </row>
    <row r="1157" spans="55:64">
      <c r="BC1157" s="161"/>
      <c r="BD1157" s="161"/>
      <c r="BG1157" s="161"/>
      <c r="BH1157" s="161"/>
      <c r="BI1157" s="161"/>
      <c r="BJ1157" s="161"/>
      <c r="BK1157" s="161"/>
      <c r="BL1157" s="161"/>
    </row>
    <row r="1158" spans="55:64">
      <c r="BC1158" s="161"/>
      <c r="BD1158" s="161"/>
      <c r="BG1158" s="161"/>
      <c r="BH1158" s="161"/>
      <c r="BI1158" s="161"/>
      <c r="BJ1158" s="161"/>
      <c r="BK1158" s="161"/>
      <c r="BL1158" s="161"/>
    </row>
    <row r="1159" spans="55:64">
      <c r="BC1159" s="161"/>
      <c r="BD1159" s="161"/>
      <c r="BG1159" s="161"/>
      <c r="BH1159" s="161"/>
      <c r="BI1159" s="161"/>
      <c r="BJ1159" s="161"/>
      <c r="BK1159" s="161"/>
      <c r="BL1159" s="161"/>
    </row>
    <row r="1160" spans="55:64">
      <c r="BC1160" s="161"/>
      <c r="BD1160" s="161"/>
      <c r="BG1160" s="161"/>
      <c r="BH1160" s="161"/>
      <c r="BI1160" s="161"/>
      <c r="BJ1160" s="161"/>
      <c r="BK1160" s="161"/>
      <c r="BL1160" s="161"/>
    </row>
    <row r="1161" spans="55:64">
      <c r="BC1161" s="161"/>
      <c r="BD1161" s="161"/>
      <c r="BG1161" s="161"/>
      <c r="BH1161" s="161"/>
      <c r="BI1161" s="161"/>
      <c r="BJ1161" s="161"/>
      <c r="BK1161" s="161"/>
      <c r="BL1161" s="161"/>
    </row>
    <row r="1162" spans="55:64">
      <c r="BC1162" s="161"/>
      <c r="BD1162" s="161"/>
      <c r="BG1162" s="161"/>
      <c r="BH1162" s="161"/>
      <c r="BI1162" s="161"/>
      <c r="BJ1162" s="161"/>
      <c r="BK1162" s="161"/>
      <c r="BL1162" s="161"/>
    </row>
    <row r="1163" spans="55:64">
      <c r="BC1163" s="161"/>
      <c r="BD1163" s="161"/>
      <c r="BG1163" s="161"/>
      <c r="BH1163" s="161"/>
      <c r="BI1163" s="161"/>
      <c r="BJ1163" s="161"/>
      <c r="BK1163" s="161"/>
      <c r="BL1163" s="161"/>
    </row>
    <row r="1164" spans="55:64">
      <c r="BC1164" s="161"/>
      <c r="BD1164" s="161"/>
      <c r="BG1164" s="161"/>
      <c r="BH1164" s="161"/>
      <c r="BI1164" s="161"/>
      <c r="BJ1164" s="161"/>
      <c r="BK1164" s="161"/>
      <c r="BL1164" s="161"/>
    </row>
    <row r="1165" spans="55:64">
      <c r="BC1165" s="161"/>
      <c r="BD1165" s="161"/>
      <c r="BG1165" s="161"/>
      <c r="BH1165" s="161"/>
      <c r="BI1165" s="161"/>
      <c r="BJ1165" s="161"/>
      <c r="BK1165" s="161"/>
      <c r="BL1165" s="161"/>
    </row>
    <row r="1166" spans="55:64">
      <c r="BC1166" s="161"/>
      <c r="BD1166" s="161"/>
      <c r="BG1166" s="161"/>
      <c r="BH1166" s="161"/>
      <c r="BI1166" s="161"/>
      <c r="BJ1166" s="161"/>
      <c r="BK1166" s="161"/>
      <c r="BL1166" s="161"/>
    </row>
    <row r="1167" spans="55:64">
      <c r="BC1167" s="161"/>
      <c r="BD1167" s="161"/>
      <c r="BG1167" s="161"/>
      <c r="BH1167" s="161"/>
      <c r="BI1167" s="161"/>
      <c r="BJ1167" s="161"/>
      <c r="BK1167" s="161"/>
      <c r="BL1167" s="161"/>
    </row>
    <row r="1168" spans="55:64">
      <c r="BC1168" s="161"/>
      <c r="BD1168" s="161"/>
      <c r="BG1168" s="161"/>
      <c r="BH1168" s="161"/>
      <c r="BI1168" s="161"/>
      <c r="BJ1168" s="161"/>
      <c r="BK1168" s="161"/>
      <c r="BL1168" s="161"/>
    </row>
    <row r="1169" spans="55:64">
      <c r="BC1169" s="161"/>
      <c r="BD1169" s="161"/>
      <c r="BG1169" s="161"/>
      <c r="BH1169" s="161"/>
      <c r="BI1169" s="161"/>
      <c r="BJ1169" s="161"/>
      <c r="BK1169" s="161"/>
      <c r="BL1169" s="161"/>
    </row>
    <row r="1170" spans="55:64">
      <c r="BC1170" s="161"/>
      <c r="BD1170" s="161"/>
      <c r="BG1170" s="161"/>
      <c r="BH1170" s="161"/>
      <c r="BI1170" s="161"/>
      <c r="BJ1170" s="161"/>
      <c r="BK1170" s="161"/>
      <c r="BL1170" s="161"/>
    </row>
    <row r="1171" spans="55:64">
      <c r="BC1171" s="161"/>
      <c r="BD1171" s="161"/>
      <c r="BG1171" s="161"/>
      <c r="BH1171" s="161"/>
      <c r="BI1171" s="161"/>
      <c r="BJ1171" s="161"/>
      <c r="BK1171" s="161"/>
      <c r="BL1171" s="161"/>
    </row>
    <row r="1172" spans="55:64">
      <c r="BC1172" s="161"/>
      <c r="BD1172" s="161"/>
      <c r="BG1172" s="161"/>
      <c r="BH1172" s="161"/>
      <c r="BI1172" s="161"/>
      <c r="BJ1172" s="161"/>
      <c r="BK1172" s="161"/>
      <c r="BL1172" s="161"/>
    </row>
    <row r="1173" spans="55:64">
      <c r="BC1173" s="161"/>
      <c r="BD1173" s="161"/>
      <c r="BG1173" s="161"/>
      <c r="BH1173" s="161"/>
      <c r="BI1173" s="161"/>
      <c r="BJ1173" s="161"/>
      <c r="BK1173" s="161"/>
      <c r="BL1173" s="161"/>
    </row>
    <row r="1174" spans="55:64">
      <c r="BC1174" s="161"/>
      <c r="BD1174" s="161"/>
      <c r="BG1174" s="161"/>
      <c r="BH1174" s="161"/>
      <c r="BI1174" s="161"/>
      <c r="BJ1174" s="161"/>
      <c r="BK1174" s="161"/>
      <c r="BL1174" s="161"/>
    </row>
    <row r="1175" spans="55:64">
      <c r="BC1175" s="161"/>
      <c r="BD1175" s="161"/>
      <c r="BG1175" s="161"/>
      <c r="BH1175" s="161"/>
      <c r="BI1175" s="161"/>
      <c r="BJ1175" s="161"/>
      <c r="BK1175" s="161"/>
      <c r="BL1175" s="161"/>
    </row>
    <row r="1176" spans="55:64">
      <c r="BC1176" s="161"/>
      <c r="BD1176" s="161"/>
      <c r="BG1176" s="161"/>
      <c r="BH1176" s="161"/>
      <c r="BI1176" s="161"/>
      <c r="BJ1176" s="161"/>
      <c r="BK1176" s="161"/>
      <c r="BL1176" s="161"/>
    </row>
    <row r="1177" spans="55:64">
      <c r="BC1177" s="161"/>
      <c r="BD1177" s="161"/>
      <c r="BG1177" s="161"/>
      <c r="BH1177" s="161"/>
      <c r="BI1177" s="161"/>
      <c r="BJ1177" s="161"/>
      <c r="BK1177" s="161"/>
      <c r="BL1177" s="161"/>
    </row>
    <row r="1178" spans="55:64">
      <c r="BC1178" s="161"/>
      <c r="BD1178" s="161"/>
      <c r="BG1178" s="161"/>
      <c r="BH1178" s="161"/>
      <c r="BI1178" s="161"/>
      <c r="BJ1178" s="161"/>
      <c r="BK1178" s="161"/>
      <c r="BL1178" s="161"/>
    </row>
    <row r="1179" spans="55:64">
      <c r="BC1179" s="161"/>
      <c r="BD1179" s="161"/>
      <c r="BG1179" s="161"/>
      <c r="BH1179" s="161"/>
      <c r="BI1179" s="161"/>
      <c r="BJ1179" s="161"/>
      <c r="BK1179" s="161"/>
      <c r="BL1179" s="161"/>
    </row>
    <row r="1180" spans="55:64">
      <c r="BC1180" s="161"/>
      <c r="BD1180" s="161"/>
      <c r="BG1180" s="161"/>
      <c r="BH1180" s="161"/>
      <c r="BI1180" s="161"/>
      <c r="BJ1180" s="161"/>
      <c r="BK1180" s="161"/>
      <c r="BL1180" s="161"/>
    </row>
    <row r="1181" spans="55:64">
      <c r="BC1181" s="161"/>
      <c r="BD1181" s="161"/>
      <c r="BG1181" s="161"/>
      <c r="BH1181" s="161"/>
      <c r="BI1181" s="161"/>
      <c r="BJ1181" s="161"/>
      <c r="BK1181" s="161"/>
      <c r="BL1181" s="161"/>
    </row>
    <row r="1182" spans="55:64">
      <c r="BC1182" s="161"/>
      <c r="BD1182" s="161"/>
      <c r="BG1182" s="161"/>
      <c r="BH1182" s="161"/>
      <c r="BI1182" s="161"/>
      <c r="BJ1182" s="161"/>
      <c r="BK1182" s="161"/>
      <c r="BL1182" s="161"/>
    </row>
    <row r="1183" spans="55:64">
      <c r="BC1183" s="161"/>
      <c r="BD1183" s="161"/>
      <c r="BG1183" s="161"/>
      <c r="BH1183" s="161"/>
      <c r="BI1183" s="161"/>
      <c r="BJ1183" s="161"/>
      <c r="BK1183" s="161"/>
      <c r="BL1183" s="161"/>
    </row>
    <row r="1184" spans="55:64">
      <c r="BC1184" s="161"/>
      <c r="BD1184" s="161"/>
      <c r="BG1184" s="161"/>
      <c r="BH1184" s="161"/>
      <c r="BI1184" s="161"/>
      <c r="BJ1184" s="161"/>
      <c r="BK1184" s="161"/>
      <c r="BL1184" s="161"/>
    </row>
    <row r="1185" spans="55:64">
      <c r="BC1185" s="161"/>
      <c r="BD1185" s="161"/>
      <c r="BG1185" s="161"/>
      <c r="BH1185" s="161"/>
      <c r="BI1185" s="161"/>
      <c r="BJ1185" s="161"/>
      <c r="BK1185" s="161"/>
      <c r="BL1185" s="161"/>
    </row>
    <row r="1186" spans="55:64">
      <c r="BC1186" s="161"/>
      <c r="BD1186" s="161"/>
      <c r="BG1186" s="161"/>
      <c r="BH1186" s="161"/>
      <c r="BI1186" s="161"/>
      <c r="BJ1186" s="161"/>
      <c r="BK1186" s="161"/>
      <c r="BL1186" s="161"/>
    </row>
    <row r="1187" spans="55:64">
      <c r="BC1187" s="161"/>
      <c r="BD1187" s="161"/>
      <c r="BG1187" s="161"/>
      <c r="BH1187" s="161"/>
      <c r="BI1187" s="161"/>
      <c r="BJ1187" s="161"/>
      <c r="BK1187" s="161"/>
      <c r="BL1187" s="161"/>
    </row>
    <row r="1188" spans="55:64">
      <c r="BC1188" s="161"/>
      <c r="BD1188" s="161"/>
      <c r="BG1188" s="161"/>
      <c r="BH1188" s="161"/>
      <c r="BI1188" s="161"/>
      <c r="BJ1188" s="161"/>
      <c r="BK1188" s="161"/>
      <c r="BL1188" s="161"/>
    </row>
    <row r="1189" spans="55:64">
      <c r="BC1189" s="161"/>
      <c r="BD1189" s="161"/>
      <c r="BG1189" s="161"/>
      <c r="BH1189" s="161"/>
      <c r="BI1189" s="161"/>
      <c r="BJ1189" s="161"/>
      <c r="BK1189" s="161"/>
      <c r="BL1189" s="161"/>
    </row>
    <row r="1190" spans="55:64">
      <c r="BC1190" s="161"/>
      <c r="BD1190" s="161"/>
      <c r="BG1190" s="161"/>
      <c r="BH1190" s="161"/>
      <c r="BI1190" s="161"/>
      <c r="BJ1190" s="161"/>
      <c r="BK1190" s="161"/>
      <c r="BL1190" s="161"/>
    </row>
    <row r="1191" spans="55:64">
      <c r="BC1191" s="161"/>
      <c r="BD1191" s="161"/>
      <c r="BG1191" s="161"/>
      <c r="BH1191" s="161"/>
      <c r="BI1191" s="161"/>
      <c r="BJ1191" s="161"/>
      <c r="BK1191" s="161"/>
      <c r="BL1191" s="161"/>
    </row>
    <row r="1192" spans="55:64">
      <c r="BC1192" s="161"/>
      <c r="BD1192" s="161"/>
      <c r="BG1192" s="161"/>
      <c r="BH1192" s="161"/>
      <c r="BI1192" s="161"/>
      <c r="BJ1192" s="161"/>
      <c r="BK1192" s="161"/>
      <c r="BL1192" s="161"/>
    </row>
    <row r="1193" spans="55:64">
      <c r="BC1193" s="161"/>
      <c r="BD1193" s="161"/>
      <c r="BG1193" s="161"/>
      <c r="BH1193" s="161"/>
      <c r="BI1193" s="161"/>
      <c r="BJ1193" s="161"/>
      <c r="BK1193" s="161"/>
      <c r="BL1193" s="161"/>
    </row>
    <row r="1194" spans="55:64">
      <c r="BC1194" s="161"/>
      <c r="BD1194" s="161"/>
      <c r="BG1194" s="161"/>
      <c r="BH1194" s="161"/>
      <c r="BI1194" s="161"/>
      <c r="BJ1194" s="161"/>
      <c r="BK1194" s="161"/>
      <c r="BL1194" s="161"/>
    </row>
    <row r="1195" spans="55:64">
      <c r="BC1195" s="161"/>
      <c r="BD1195" s="161"/>
      <c r="BG1195" s="161"/>
      <c r="BH1195" s="161"/>
      <c r="BI1195" s="161"/>
      <c r="BJ1195" s="161"/>
      <c r="BK1195" s="161"/>
      <c r="BL1195" s="161"/>
    </row>
    <row r="1196" spans="55:64">
      <c r="BC1196" s="161"/>
      <c r="BD1196" s="161"/>
      <c r="BG1196" s="161"/>
      <c r="BH1196" s="161"/>
      <c r="BI1196" s="161"/>
      <c r="BJ1196" s="161"/>
      <c r="BK1196" s="161"/>
      <c r="BL1196" s="161"/>
    </row>
    <row r="1197" spans="55:64">
      <c r="BC1197" s="161"/>
      <c r="BD1197" s="161"/>
      <c r="BG1197" s="161"/>
      <c r="BH1197" s="161"/>
      <c r="BI1197" s="161"/>
      <c r="BJ1197" s="161"/>
      <c r="BK1197" s="161"/>
      <c r="BL1197" s="161"/>
    </row>
    <row r="1198" spans="55:64">
      <c r="BC1198" s="161"/>
      <c r="BD1198" s="161"/>
      <c r="BG1198" s="161"/>
      <c r="BH1198" s="161"/>
      <c r="BI1198" s="161"/>
      <c r="BJ1198" s="161"/>
      <c r="BK1198" s="161"/>
      <c r="BL1198" s="161"/>
    </row>
    <row r="1199" spans="55:64">
      <c r="BC1199" s="161"/>
      <c r="BD1199" s="161"/>
      <c r="BG1199" s="161"/>
      <c r="BH1199" s="161"/>
      <c r="BI1199" s="161"/>
      <c r="BJ1199" s="161"/>
      <c r="BK1199" s="161"/>
      <c r="BL1199" s="161"/>
    </row>
    <row r="1200" spans="55:64">
      <c r="BC1200" s="161"/>
      <c r="BD1200" s="161"/>
      <c r="BG1200" s="161"/>
      <c r="BH1200" s="161"/>
      <c r="BI1200" s="161"/>
      <c r="BJ1200" s="161"/>
      <c r="BK1200" s="161"/>
      <c r="BL1200" s="161"/>
    </row>
    <row r="1201" spans="55:64">
      <c r="BC1201" s="161"/>
      <c r="BD1201" s="161"/>
      <c r="BG1201" s="161"/>
      <c r="BH1201" s="161"/>
      <c r="BI1201" s="161"/>
      <c r="BJ1201" s="161"/>
      <c r="BK1201" s="161"/>
      <c r="BL1201" s="161"/>
    </row>
    <row r="1202" spans="55:64">
      <c r="BC1202" s="161"/>
      <c r="BD1202" s="161"/>
      <c r="BG1202" s="161"/>
      <c r="BH1202" s="161"/>
      <c r="BI1202" s="161"/>
      <c r="BJ1202" s="161"/>
      <c r="BK1202" s="161"/>
      <c r="BL1202" s="161"/>
    </row>
    <row r="1203" spans="55:64">
      <c r="BC1203" s="161"/>
      <c r="BD1203" s="161"/>
      <c r="BG1203" s="161"/>
      <c r="BH1203" s="161"/>
      <c r="BI1203" s="161"/>
      <c r="BJ1203" s="161"/>
      <c r="BK1203" s="161"/>
      <c r="BL1203" s="161"/>
    </row>
    <row r="1204" spans="55:64">
      <c r="BC1204" s="161"/>
      <c r="BD1204" s="161"/>
      <c r="BG1204" s="161"/>
      <c r="BH1204" s="161"/>
      <c r="BI1204" s="161"/>
      <c r="BJ1204" s="161"/>
      <c r="BK1204" s="161"/>
      <c r="BL1204" s="161"/>
    </row>
    <row r="1205" spans="55:64">
      <c r="BC1205" s="161"/>
      <c r="BD1205" s="161"/>
      <c r="BG1205" s="161"/>
      <c r="BH1205" s="161"/>
      <c r="BI1205" s="161"/>
      <c r="BJ1205" s="161"/>
      <c r="BK1205" s="161"/>
      <c r="BL1205" s="161"/>
    </row>
    <row r="1206" spans="55:64">
      <c r="BC1206" s="161"/>
      <c r="BD1206" s="161"/>
      <c r="BG1206" s="161"/>
      <c r="BH1206" s="161"/>
      <c r="BI1206" s="161"/>
      <c r="BJ1206" s="161"/>
      <c r="BK1206" s="161"/>
      <c r="BL1206" s="161"/>
    </row>
    <row r="1207" spans="55:64">
      <c r="BC1207" s="161"/>
      <c r="BD1207" s="161"/>
      <c r="BG1207" s="161"/>
      <c r="BH1207" s="161"/>
      <c r="BI1207" s="161"/>
      <c r="BJ1207" s="161"/>
      <c r="BK1207" s="161"/>
      <c r="BL1207" s="161"/>
    </row>
    <row r="1208" spans="55:64">
      <c r="BC1208" s="161"/>
      <c r="BD1208" s="161"/>
      <c r="BG1208" s="161"/>
      <c r="BH1208" s="161"/>
      <c r="BI1208" s="161"/>
      <c r="BJ1208" s="161"/>
      <c r="BK1208" s="161"/>
      <c r="BL1208" s="161"/>
    </row>
    <row r="1209" spans="55:64">
      <c r="BC1209" s="161"/>
      <c r="BD1209" s="161"/>
      <c r="BG1209" s="161"/>
      <c r="BH1209" s="161"/>
      <c r="BI1209" s="161"/>
      <c r="BJ1209" s="161"/>
      <c r="BK1209" s="161"/>
      <c r="BL1209" s="161"/>
    </row>
    <row r="1210" spans="55:64">
      <c r="BC1210" s="161"/>
      <c r="BD1210" s="161"/>
      <c r="BG1210" s="161"/>
      <c r="BH1210" s="161"/>
      <c r="BI1210" s="161"/>
      <c r="BJ1210" s="161"/>
      <c r="BK1210" s="161"/>
      <c r="BL1210" s="161"/>
    </row>
    <row r="1211" spans="55:64">
      <c r="BC1211" s="161"/>
      <c r="BD1211" s="161"/>
      <c r="BG1211" s="161"/>
      <c r="BH1211" s="161"/>
      <c r="BI1211" s="161"/>
      <c r="BJ1211" s="161"/>
      <c r="BK1211" s="161"/>
      <c r="BL1211" s="161"/>
    </row>
    <row r="1212" spans="55:64">
      <c r="BC1212" s="161"/>
      <c r="BD1212" s="161"/>
      <c r="BG1212" s="161"/>
      <c r="BH1212" s="161"/>
      <c r="BI1212" s="161"/>
      <c r="BJ1212" s="161"/>
      <c r="BK1212" s="161"/>
      <c r="BL1212" s="161"/>
    </row>
    <row r="1213" spans="55:64">
      <c r="BC1213" s="161"/>
      <c r="BD1213" s="161"/>
      <c r="BG1213" s="161"/>
      <c r="BH1213" s="161"/>
      <c r="BI1213" s="161"/>
      <c r="BJ1213" s="161"/>
      <c r="BK1213" s="161"/>
      <c r="BL1213" s="161"/>
    </row>
    <row r="1214" spans="55:64">
      <c r="BC1214" s="161"/>
      <c r="BD1214" s="161"/>
      <c r="BG1214" s="161"/>
      <c r="BH1214" s="161"/>
      <c r="BI1214" s="161"/>
      <c r="BJ1214" s="161"/>
      <c r="BK1214" s="161"/>
      <c r="BL1214" s="161"/>
    </row>
    <row r="1215" spans="55:64">
      <c r="BC1215" s="161"/>
      <c r="BD1215" s="161"/>
      <c r="BG1215" s="161"/>
      <c r="BH1215" s="161"/>
      <c r="BI1215" s="161"/>
      <c r="BJ1215" s="161"/>
      <c r="BK1215" s="161"/>
      <c r="BL1215" s="161"/>
    </row>
    <row r="1216" spans="55:64">
      <c r="BC1216" s="161"/>
      <c r="BD1216" s="161"/>
      <c r="BG1216" s="161"/>
      <c r="BH1216" s="161"/>
      <c r="BI1216" s="161"/>
      <c r="BJ1216" s="161"/>
      <c r="BK1216" s="161"/>
      <c r="BL1216" s="161"/>
    </row>
    <row r="1217" spans="55:64">
      <c r="BC1217" s="161"/>
      <c r="BD1217" s="161"/>
      <c r="BG1217" s="161"/>
      <c r="BH1217" s="161"/>
      <c r="BI1217" s="161"/>
      <c r="BJ1217" s="161"/>
      <c r="BK1217" s="161"/>
      <c r="BL1217" s="161"/>
    </row>
    <row r="1218" spans="55:64">
      <c r="BC1218" s="161"/>
      <c r="BD1218" s="161"/>
      <c r="BG1218" s="161"/>
      <c r="BH1218" s="161"/>
      <c r="BI1218" s="161"/>
      <c r="BJ1218" s="161"/>
      <c r="BK1218" s="161"/>
      <c r="BL1218" s="161"/>
    </row>
    <row r="1219" spans="55:64">
      <c r="BC1219" s="161"/>
      <c r="BD1219" s="161"/>
      <c r="BG1219" s="161"/>
      <c r="BH1219" s="161"/>
      <c r="BI1219" s="161"/>
      <c r="BJ1219" s="161"/>
      <c r="BK1219" s="161"/>
      <c r="BL1219" s="161"/>
    </row>
    <row r="1220" spans="55:64">
      <c r="BC1220" s="161"/>
      <c r="BD1220" s="161"/>
      <c r="BG1220" s="161"/>
      <c r="BH1220" s="161"/>
      <c r="BI1220" s="161"/>
      <c r="BJ1220" s="161"/>
      <c r="BK1220" s="161"/>
      <c r="BL1220" s="161"/>
    </row>
    <row r="1221" spans="55:64">
      <c r="BC1221" s="161"/>
      <c r="BD1221" s="161"/>
      <c r="BG1221" s="161"/>
      <c r="BH1221" s="161"/>
      <c r="BI1221" s="161"/>
      <c r="BJ1221" s="161"/>
      <c r="BK1221" s="161"/>
      <c r="BL1221" s="161"/>
    </row>
    <row r="1222" spans="55:64">
      <c r="BC1222" s="161"/>
      <c r="BD1222" s="161"/>
      <c r="BG1222" s="161"/>
      <c r="BH1222" s="161"/>
      <c r="BI1222" s="161"/>
      <c r="BJ1222" s="161"/>
      <c r="BK1222" s="161"/>
      <c r="BL1222" s="161"/>
    </row>
    <row r="1223" spans="55:64">
      <c r="BC1223" s="161"/>
      <c r="BD1223" s="161"/>
      <c r="BG1223" s="161"/>
      <c r="BH1223" s="161"/>
      <c r="BI1223" s="161"/>
      <c r="BJ1223" s="161"/>
      <c r="BK1223" s="161"/>
      <c r="BL1223" s="161"/>
    </row>
    <row r="1224" spans="55:64">
      <c r="BC1224" s="161"/>
      <c r="BD1224" s="161"/>
      <c r="BG1224" s="161"/>
      <c r="BH1224" s="161"/>
      <c r="BI1224" s="161"/>
      <c r="BJ1224" s="161"/>
      <c r="BK1224" s="161"/>
      <c r="BL1224" s="161"/>
    </row>
    <row r="1225" spans="55:64">
      <c r="BC1225" s="161"/>
      <c r="BD1225" s="161"/>
      <c r="BG1225" s="161"/>
      <c r="BH1225" s="161"/>
      <c r="BI1225" s="161"/>
      <c r="BJ1225" s="161"/>
      <c r="BK1225" s="161"/>
      <c r="BL1225" s="161"/>
    </row>
    <row r="1226" spans="55:64">
      <c r="BC1226" s="161"/>
      <c r="BD1226" s="161"/>
      <c r="BG1226" s="161"/>
      <c r="BH1226" s="161"/>
      <c r="BI1226" s="161"/>
      <c r="BJ1226" s="161"/>
      <c r="BK1226" s="161"/>
      <c r="BL1226" s="161"/>
    </row>
    <row r="1227" spans="55:64">
      <c r="BC1227" s="161"/>
      <c r="BD1227" s="161"/>
      <c r="BG1227" s="161"/>
      <c r="BH1227" s="161"/>
      <c r="BI1227" s="161"/>
      <c r="BJ1227" s="161"/>
      <c r="BK1227" s="161"/>
      <c r="BL1227" s="161"/>
    </row>
    <row r="1228" spans="55:64">
      <c r="BC1228" s="161"/>
      <c r="BD1228" s="161"/>
      <c r="BG1228" s="161"/>
      <c r="BH1228" s="161"/>
      <c r="BI1228" s="161"/>
      <c r="BJ1228" s="161"/>
      <c r="BK1228" s="161"/>
      <c r="BL1228" s="161"/>
    </row>
    <row r="1229" spans="55:64">
      <c r="BC1229" s="161"/>
      <c r="BD1229" s="161"/>
      <c r="BG1229" s="161"/>
      <c r="BH1229" s="161"/>
      <c r="BI1229" s="161"/>
      <c r="BJ1229" s="161"/>
      <c r="BK1229" s="161"/>
      <c r="BL1229" s="161"/>
    </row>
    <row r="1230" spans="55:64">
      <c r="BC1230" s="161"/>
      <c r="BD1230" s="161"/>
      <c r="BG1230" s="161"/>
      <c r="BH1230" s="161"/>
      <c r="BI1230" s="161"/>
      <c r="BJ1230" s="161"/>
      <c r="BK1230" s="161"/>
      <c r="BL1230" s="161"/>
    </row>
    <row r="1231" spans="55:64">
      <c r="BC1231" s="161"/>
      <c r="BD1231" s="161"/>
      <c r="BG1231" s="161"/>
      <c r="BH1231" s="161"/>
      <c r="BI1231" s="161"/>
      <c r="BJ1231" s="161"/>
      <c r="BK1231" s="161"/>
      <c r="BL1231" s="161"/>
    </row>
    <row r="1232" spans="55:64">
      <c r="BC1232" s="161"/>
      <c r="BD1232" s="161"/>
      <c r="BG1232" s="161"/>
      <c r="BH1232" s="161"/>
      <c r="BI1232" s="161"/>
      <c r="BJ1232" s="161"/>
      <c r="BK1232" s="161"/>
      <c r="BL1232" s="161"/>
    </row>
    <row r="1233" spans="55:64">
      <c r="BC1233" s="161"/>
      <c r="BD1233" s="161"/>
      <c r="BG1233" s="161"/>
      <c r="BH1233" s="161"/>
      <c r="BI1233" s="161"/>
      <c r="BJ1233" s="161"/>
      <c r="BK1233" s="161"/>
      <c r="BL1233" s="161"/>
    </row>
    <row r="1234" spans="55:64">
      <c r="BC1234" s="161"/>
      <c r="BD1234" s="161"/>
      <c r="BG1234" s="161"/>
      <c r="BH1234" s="161"/>
      <c r="BI1234" s="161"/>
      <c r="BJ1234" s="161"/>
      <c r="BK1234" s="161"/>
      <c r="BL1234" s="161"/>
    </row>
    <row r="1235" spans="55:64">
      <c r="BC1235" s="161"/>
      <c r="BD1235" s="161"/>
      <c r="BG1235" s="161"/>
      <c r="BH1235" s="161"/>
      <c r="BI1235" s="161"/>
      <c r="BJ1235" s="161"/>
      <c r="BK1235" s="161"/>
      <c r="BL1235" s="161"/>
    </row>
    <row r="1236" spans="55:64">
      <c r="BC1236" s="161"/>
      <c r="BD1236" s="161"/>
      <c r="BG1236" s="161"/>
      <c r="BH1236" s="161"/>
      <c r="BI1236" s="161"/>
      <c r="BJ1236" s="161"/>
      <c r="BK1236" s="161"/>
      <c r="BL1236" s="161"/>
    </row>
    <row r="1237" spans="55:64">
      <c r="BC1237" s="161"/>
      <c r="BD1237" s="161"/>
      <c r="BG1237" s="161"/>
      <c r="BH1237" s="161"/>
      <c r="BI1237" s="161"/>
      <c r="BJ1237" s="161"/>
      <c r="BK1237" s="161"/>
      <c r="BL1237" s="161"/>
    </row>
    <row r="1238" spans="55:64">
      <c r="BC1238" s="161"/>
      <c r="BD1238" s="161"/>
      <c r="BG1238" s="161"/>
      <c r="BH1238" s="161"/>
      <c r="BI1238" s="161"/>
      <c r="BJ1238" s="161"/>
      <c r="BK1238" s="161"/>
      <c r="BL1238" s="161"/>
    </row>
    <row r="1239" spans="55:64">
      <c r="BC1239" s="161"/>
      <c r="BD1239" s="161"/>
      <c r="BG1239" s="161"/>
      <c r="BH1239" s="161"/>
      <c r="BI1239" s="161"/>
      <c r="BJ1239" s="161"/>
      <c r="BK1239" s="161"/>
      <c r="BL1239" s="161"/>
    </row>
    <row r="1240" spans="55:64">
      <c r="BC1240" s="161"/>
      <c r="BD1240" s="161"/>
      <c r="BG1240" s="161"/>
      <c r="BH1240" s="161"/>
      <c r="BI1240" s="161"/>
      <c r="BJ1240" s="161"/>
      <c r="BK1240" s="161"/>
      <c r="BL1240" s="161"/>
    </row>
    <row r="1241" spans="55:64">
      <c r="BC1241" s="161"/>
      <c r="BD1241" s="161"/>
      <c r="BG1241" s="161"/>
      <c r="BH1241" s="161"/>
      <c r="BI1241" s="161"/>
      <c r="BJ1241" s="161"/>
      <c r="BK1241" s="161"/>
      <c r="BL1241" s="161"/>
    </row>
    <row r="1242" spans="55:64">
      <c r="BC1242" s="161"/>
      <c r="BD1242" s="161"/>
      <c r="BG1242" s="161"/>
      <c r="BH1242" s="161"/>
      <c r="BI1242" s="161"/>
      <c r="BJ1242" s="161"/>
      <c r="BK1242" s="161"/>
      <c r="BL1242" s="161"/>
    </row>
    <row r="1243" spans="55:64">
      <c r="BC1243" s="161"/>
      <c r="BD1243" s="161"/>
      <c r="BG1243" s="161"/>
      <c r="BH1243" s="161"/>
      <c r="BI1243" s="161"/>
      <c r="BJ1243" s="161"/>
      <c r="BK1243" s="161"/>
      <c r="BL1243" s="161"/>
    </row>
    <row r="1244" spans="55:64">
      <c r="BC1244" s="161"/>
      <c r="BD1244" s="161"/>
      <c r="BG1244" s="161"/>
      <c r="BH1244" s="161"/>
      <c r="BI1244" s="161"/>
      <c r="BJ1244" s="161"/>
      <c r="BK1244" s="161"/>
      <c r="BL1244" s="161"/>
    </row>
    <row r="1245" spans="55:64">
      <c r="BC1245" s="161"/>
      <c r="BD1245" s="161"/>
      <c r="BG1245" s="161"/>
      <c r="BH1245" s="161"/>
      <c r="BI1245" s="161"/>
      <c r="BJ1245" s="161"/>
      <c r="BK1245" s="161"/>
      <c r="BL1245" s="161"/>
    </row>
    <row r="1246" spans="55:64">
      <c r="BC1246" s="161"/>
      <c r="BD1246" s="161"/>
      <c r="BG1246" s="161"/>
      <c r="BH1246" s="161"/>
      <c r="BI1246" s="161"/>
      <c r="BJ1246" s="161"/>
      <c r="BK1246" s="161"/>
      <c r="BL1246" s="161"/>
    </row>
    <row r="1247" spans="55:64">
      <c r="BC1247" s="161"/>
      <c r="BD1247" s="161"/>
      <c r="BG1247" s="161"/>
      <c r="BH1247" s="161"/>
      <c r="BI1247" s="161"/>
      <c r="BJ1247" s="161"/>
      <c r="BK1247" s="161"/>
      <c r="BL1247" s="161"/>
    </row>
    <row r="1248" spans="55:64">
      <c r="BC1248" s="161"/>
      <c r="BD1248" s="161"/>
      <c r="BG1248" s="161"/>
      <c r="BH1248" s="161"/>
      <c r="BI1248" s="161"/>
      <c r="BJ1248" s="161"/>
      <c r="BK1248" s="161"/>
      <c r="BL1248" s="161"/>
    </row>
    <row r="1249" spans="55:64">
      <c r="BC1249" s="161"/>
      <c r="BD1249" s="161"/>
      <c r="BG1249" s="161"/>
      <c r="BH1249" s="161"/>
      <c r="BI1249" s="161"/>
      <c r="BJ1249" s="161"/>
      <c r="BK1249" s="161"/>
      <c r="BL1249" s="161"/>
    </row>
    <row r="1250" spans="55:64">
      <c r="BC1250" s="161"/>
      <c r="BD1250" s="161"/>
      <c r="BG1250" s="161"/>
      <c r="BH1250" s="161"/>
      <c r="BI1250" s="161"/>
      <c r="BJ1250" s="161"/>
      <c r="BK1250" s="161"/>
      <c r="BL1250" s="161"/>
    </row>
    <row r="1251" spans="55:64">
      <c r="BC1251" s="161"/>
      <c r="BD1251" s="161"/>
      <c r="BG1251" s="161"/>
      <c r="BH1251" s="161"/>
      <c r="BI1251" s="161"/>
      <c r="BJ1251" s="161"/>
      <c r="BK1251" s="161"/>
      <c r="BL1251" s="161"/>
    </row>
    <row r="1252" spans="55:64">
      <c r="BC1252" s="161"/>
      <c r="BD1252" s="161"/>
      <c r="BG1252" s="161"/>
      <c r="BH1252" s="161"/>
      <c r="BI1252" s="161"/>
      <c r="BJ1252" s="161"/>
      <c r="BK1252" s="161"/>
      <c r="BL1252" s="161"/>
    </row>
    <row r="1253" spans="55:64">
      <c r="BC1253" s="161"/>
      <c r="BD1253" s="161"/>
      <c r="BG1253" s="161"/>
      <c r="BH1253" s="161"/>
      <c r="BI1253" s="161"/>
      <c r="BJ1253" s="161"/>
      <c r="BK1253" s="161"/>
      <c r="BL1253" s="161"/>
    </row>
    <row r="1254" spans="55:64">
      <c r="BC1254" s="161"/>
      <c r="BD1254" s="161"/>
      <c r="BG1254" s="161"/>
      <c r="BH1254" s="161"/>
      <c r="BI1254" s="161"/>
      <c r="BJ1254" s="161"/>
      <c r="BK1254" s="161"/>
      <c r="BL1254" s="161"/>
    </row>
    <row r="1255" spans="55:64">
      <c r="BC1255" s="161"/>
      <c r="BD1255" s="161"/>
      <c r="BG1255" s="161"/>
      <c r="BH1255" s="161"/>
      <c r="BI1255" s="161"/>
      <c r="BJ1255" s="161"/>
      <c r="BK1255" s="161"/>
      <c r="BL1255" s="161"/>
    </row>
    <row r="1256" spans="55:64">
      <c r="BC1256" s="161"/>
      <c r="BD1256" s="161"/>
      <c r="BG1256" s="161"/>
      <c r="BH1256" s="161"/>
      <c r="BI1256" s="161"/>
      <c r="BJ1256" s="161"/>
      <c r="BK1256" s="161"/>
      <c r="BL1256" s="161"/>
    </row>
    <row r="1257" spans="55:64">
      <c r="BC1257" s="161"/>
      <c r="BD1257" s="161"/>
      <c r="BG1257" s="161"/>
      <c r="BH1257" s="161"/>
      <c r="BI1257" s="161"/>
      <c r="BJ1257" s="161"/>
      <c r="BK1257" s="161"/>
      <c r="BL1257" s="161"/>
    </row>
    <row r="1258" spans="55:64">
      <c r="BC1258" s="161"/>
      <c r="BD1258" s="161"/>
      <c r="BG1258" s="161"/>
      <c r="BH1258" s="161"/>
      <c r="BI1258" s="161"/>
      <c r="BJ1258" s="161"/>
      <c r="BK1258" s="161"/>
      <c r="BL1258" s="161"/>
    </row>
    <row r="1259" spans="55:64">
      <c r="BC1259" s="161"/>
      <c r="BD1259" s="161"/>
      <c r="BG1259" s="161"/>
      <c r="BH1259" s="161"/>
      <c r="BI1259" s="161"/>
      <c r="BJ1259" s="161"/>
      <c r="BK1259" s="161"/>
      <c r="BL1259" s="161"/>
    </row>
    <row r="1260" spans="55:64">
      <c r="BC1260" s="161"/>
      <c r="BD1260" s="161"/>
      <c r="BG1260" s="161"/>
      <c r="BH1260" s="161"/>
      <c r="BI1260" s="161"/>
      <c r="BJ1260" s="161"/>
      <c r="BK1260" s="161"/>
      <c r="BL1260" s="161"/>
    </row>
    <row r="1261" spans="55:64">
      <c r="BC1261" s="161"/>
      <c r="BD1261" s="161"/>
      <c r="BG1261" s="161"/>
      <c r="BH1261" s="161"/>
      <c r="BI1261" s="161"/>
      <c r="BJ1261" s="161"/>
      <c r="BK1261" s="161"/>
      <c r="BL1261" s="161"/>
    </row>
    <row r="1262" spans="55:64">
      <c r="BC1262" s="161"/>
      <c r="BD1262" s="161"/>
      <c r="BG1262" s="161"/>
      <c r="BH1262" s="161"/>
      <c r="BI1262" s="161"/>
      <c r="BJ1262" s="161"/>
      <c r="BK1262" s="161"/>
      <c r="BL1262" s="161"/>
    </row>
    <row r="1263" spans="55:64">
      <c r="BC1263" s="161"/>
      <c r="BD1263" s="161"/>
      <c r="BG1263" s="161"/>
      <c r="BH1263" s="161"/>
      <c r="BI1263" s="161"/>
      <c r="BJ1263" s="161"/>
      <c r="BK1263" s="161"/>
      <c r="BL1263" s="161"/>
    </row>
    <row r="1264" spans="55:64">
      <c r="BC1264" s="161"/>
      <c r="BD1264" s="161"/>
      <c r="BG1264" s="161"/>
      <c r="BH1264" s="161"/>
      <c r="BI1264" s="161"/>
      <c r="BJ1264" s="161"/>
      <c r="BK1264" s="161"/>
      <c r="BL1264" s="161"/>
    </row>
    <row r="1265" spans="55:64">
      <c r="BC1265" s="161"/>
      <c r="BD1265" s="161"/>
      <c r="BG1265" s="161"/>
      <c r="BH1265" s="161"/>
      <c r="BI1265" s="161"/>
      <c r="BJ1265" s="161"/>
      <c r="BK1265" s="161"/>
      <c r="BL1265" s="161"/>
    </row>
    <row r="1266" spans="55:64">
      <c r="BC1266" s="161"/>
      <c r="BD1266" s="161"/>
      <c r="BG1266" s="161"/>
      <c r="BH1266" s="161"/>
      <c r="BI1266" s="161"/>
      <c r="BJ1266" s="161"/>
      <c r="BK1266" s="161"/>
      <c r="BL1266" s="161"/>
    </row>
    <row r="1267" spans="55:64">
      <c r="BC1267" s="161"/>
      <c r="BD1267" s="161"/>
      <c r="BG1267" s="161"/>
      <c r="BH1267" s="161"/>
      <c r="BI1267" s="161"/>
      <c r="BJ1267" s="161"/>
      <c r="BK1267" s="161"/>
      <c r="BL1267" s="161"/>
    </row>
    <row r="1268" spans="55:64">
      <c r="BC1268" s="161"/>
      <c r="BD1268" s="161"/>
      <c r="BG1268" s="161"/>
      <c r="BH1268" s="161"/>
      <c r="BI1268" s="161"/>
      <c r="BJ1268" s="161"/>
      <c r="BK1268" s="161"/>
      <c r="BL1268" s="161"/>
    </row>
    <row r="1269" spans="55:64">
      <c r="BC1269" s="161"/>
      <c r="BD1269" s="161"/>
      <c r="BG1269" s="161"/>
      <c r="BH1269" s="161"/>
      <c r="BI1269" s="161"/>
      <c r="BJ1269" s="161"/>
      <c r="BK1269" s="161"/>
      <c r="BL1269" s="161"/>
    </row>
    <row r="1270" spans="55:64">
      <c r="BC1270" s="161"/>
      <c r="BD1270" s="161"/>
      <c r="BG1270" s="161"/>
      <c r="BH1270" s="161"/>
      <c r="BI1270" s="161"/>
      <c r="BJ1270" s="161"/>
      <c r="BK1270" s="161"/>
      <c r="BL1270" s="161"/>
    </row>
    <row r="1271" spans="55:64">
      <c r="BC1271" s="161"/>
      <c r="BD1271" s="161"/>
      <c r="BG1271" s="161"/>
      <c r="BH1271" s="161"/>
      <c r="BI1271" s="161"/>
      <c r="BJ1271" s="161"/>
      <c r="BK1271" s="161"/>
      <c r="BL1271" s="161"/>
    </row>
    <row r="1272" spans="55:64">
      <c r="BC1272" s="161"/>
      <c r="BD1272" s="161"/>
      <c r="BG1272" s="161"/>
      <c r="BH1272" s="161"/>
      <c r="BI1272" s="161"/>
      <c r="BJ1272" s="161"/>
      <c r="BK1272" s="161"/>
      <c r="BL1272" s="161"/>
    </row>
    <row r="1273" spans="55:64">
      <c r="BC1273" s="161"/>
      <c r="BD1273" s="161"/>
      <c r="BG1273" s="161"/>
      <c r="BH1273" s="161"/>
      <c r="BI1273" s="161"/>
      <c r="BJ1273" s="161"/>
      <c r="BK1273" s="161"/>
      <c r="BL1273" s="161"/>
    </row>
    <row r="1274" spans="55:64">
      <c r="BC1274" s="161"/>
      <c r="BD1274" s="161"/>
      <c r="BG1274" s="161"/>
      <c r="BH1274" s="161"/>
      <c r="BI1274" s="161"/>
      <c r="BJ1274" s="161"/>
      <c r="BK1274" s="161"/>
      <c r="BL1274" s="161"/>
    </row>
    <row r="1275" spans="55:64">
      <c r="BC1275" s="161"/>
      <c r="BD1275" s="161"/>
      <c r="BG1275" s="161"/>
      <c r="BH1275" s="161"/>
      <c r="BI1275" s="161"/>
      <c r="BJ1275" s="161"/>
      <c r="BK1275" s="161"/>
      <c r="BL1275" s="161"/>
    </row>
    <row r="1276" spans="55:64">
      <c r="BC1276" s="161"/>
      <c r="BD1276" s="161"/>
      <c r="BG1276" s="161"/>
      <c r="BH1276" s="161"/>
      <c r="BI1276" s="161"/>
      <c r="BJ1276" s="161"/>
      <c r="BK1276" s="161"/>
      <c r="BL1276" s="161"/>
    </row>
    <row r="1277" spans="55:64">
      <c r="BC1277" s="161"/>
      <c r="BD1277" s="161"/>
      <c r="BG1277" s="161"/>
      <c r="BH1277" s="161"/>
      <c r="BI1277" s="161"/>
      <c r="BJ1277" s="161"/>
      <c r="BK1277" s="161"/>
      <c r="BL1277" s="161"/>
    </row>
    <row r="1278" spans="55:64">
      <c r="BC1278" s="161"/>
      <c r="BD1278" s="161"/>
      <c r="BG1278" s="161"/>
      <c r="BH1278" s="161"/>
      <c r="BI1278" s="161"/>
      <c r="BJ1278" s="161"/>
      <c r="BK1278" s="161"/>
      <c r="BL1278" s="161"/>
    </row>
    <row r="1279" spans="55:64">
      <c r="BC1279" s="161"/>
      <c r="BD1279" s="161"/>
      <c r="BG1279" s="161"/>
      <c r="BH1279" s="161"/>
      <c r="BI1279" s="161"/>
      <c r="BJ1279" s="161"/>
      <c r="BK1279" s="161"/>
      <c r="BL1279" s="161"/>
    </row>
    <row r="1280" spans="55:64">
      <c r="BC1280" s="161"/>
      <c r="BD1280" s="161"/>
      <c r="BG1280" s="161"/>
      <c r="BH1280" s="161"/>
      <c r="BI1280" s="161"/>
      <c r="BJ1280" s="161"/>
      <c r="BK1280" s="161"/>
      <c r="BL1280" s="161"/>
    </row>
    <row r="1281" spans="55:64">
      <c r="BC1281" s="161"/>
      <c r="BD1281" s="161"/>
      <c r="BG1281" s="161"/>
      <c r="BH1281" s="161"/>
      <c r="BI1281" s="161"/>
      <c r="BJ1281" s="161"/>
      <c r="BK1281" s="161"/>
      <c r="BL1281" s="161"/>
    </row>
    <row r="1282" spans="55:64">
      <c r="BC1282" s="161"/>
      <c r="BD1282" s="161"/>
      <c r="BG1282" s="161"/>
      <c r="BH1282" s="161"/>
      <c r="BI1282" s="161"/>
      <c r="BJ1282" s="161"/>
      <c r="BK1282" s="161"/>
      <c r="BL1282" s="161"/>
    </row>
    <row r="1283" spans="55:64">
      <c r="BC1283" s="161"/>
      <c r="BD1283" s="161"/>
      <c r="BG1283" s="161"/>
      <c r="BH1283" s="161"/>
      <c r="BI1283" s="161"/>
      <c r="BJ1283" s="161"/>
      <c r="BK1283" s="161"/>
      <c r="BL1283" s="161"/>
    </row>
    <row r="1284" spans="55:64">
      <c r="BC1284" s="161"/>
      <c r="BD1284" s="161"/>
      <c r="BG1284" s="161"/>
      <c r="BH1284" s="161"/>
      <c r="BI1284" s="161"/>
      <c r="BJ1284" s="161"/>
      <c r="BK1284" s="161"/>
      <c r="BL1284" s="161"/>
    </row>
    <row r="1285" spans="55:64">
      <c r="BC1285" s="161"/>
      <c r="BD1285" s="161"/>
      <c r="BG1285" s="161"/>
      <c r="BH1285" s="161"/>
      <c r="BI1285" s="161"/>
      <c r="BJ1285" s="161"/>
      <c r="BK1285" s="161"/>
      <c r="BL1285" s="161"/>
    </row>
    <row r="1286" spans="55:64">
      <c r="BC1286" s="161"/>
      <c r="BD1286" s="161"/>
      <c r="BG1286" s="161"/>
      <c r="BH1286" s="161"/>
      <c r="BI1286" s="161"/>
      <c r="BJ1286" s="161"/>
      <c r="BK1286" s="161"/>
      <c r="BL1286" s="161"/>
    </row>
    <row r="1287" spans="55:64">
      <c r="BC1287" s="161"/>
      <c r="BD1287" s="161"/>
      <c r="BG1287" s="161"/>
      <c r="BH1287" s="161"/>
      <c r="BI1287" s="161"/>
      <c r="BJ1287" s="161"/>
      <c r="BK1287" s="161"/>
      <c r="BL1287" s="161"/>
    </row>
    <row r="1288" spans="55:64">
      <c r="BC1288" s="161"/>
      <c r="BD1288" s="161"/>
      <c r="BG1288" s="161"/>
      <c r="BH1288" s="161"/>
      <c r="BI1288" s="161"/>
      <c r="BJ1288" s="161"/>
      <c r="BK1288" s="161"/>
      <c r="BL1288" s="161"/>
    </row>
    <row r="1289" spans="55:64">
      <c r="BC1289" s="161"/>
      <c r="BD1289" s="161"/>
      <c r="BG1289" s="161"/>
      <c r="BH1289" s="161"/>
      <c r="BI1289" s="161"/>
      <c r="BJ1289" s="161"/>
      <c r="BK1289" s="161"/>
      <c r="BL1289" s="161"/>
    </row>
    <row r="1290" spans="55:64">
      <c r="BC1290" s="161"/>
      <c r="BD1290" s="161"/>
      <c r="BG1290" s="161"/>
      <c r="BH1290" s="161"/>
      <c r="BI1290" s="161"/>
      <c r="BJ1290" s="161"/>
      <c r="BK1290" s="161"/>
      <c r="BL1290" s="161"/>
    </row>
    <row r="1291" spans="55:64">
      <c r="BC1291" s="161"/>
      <c r="BD1291" s="161"/>
      <c r="BG1291" s="161"/>
      <c r="BH1291" s="161"/>
      <c r="BI1291" s="161"/>
      <c r="BJ1291" s="161"/>
      <c r="BK1291" s="161"/>
      <c r="BL1291" s="161"/>
    </row>
    <row r="1292" spans="55:64">
      <c r="BC1292" s="161"/>
      <c r="BD1292" s="161"/>
      <c r="BG1292" s="161"/>
      <c r="BH1292" s="161"/>
      <c r="BI1292" s="161"/>
      <c r="BJ1292" s="161"/>
      <c r="BK1292" s="161"/>
      <c r="BL1292" s="161"/>
    </row>
    <row r="1293" spans="55:64">
      <c r="BC1293" s="161"/>
      <c r="BD1293" s="161"/>
      <c r="BG1293" s="161"/>
      <c r="BH1293" s="161"/>
      <c r="BI1293" s="161"/>
      <c r="BJ1293" s="161"/>
      <c r="BK1293" s="161"/>
      <c r="BL1293" s="161"/>
    </row>
    <row r="1294" spans="55:64">
      <c r="BC1294" s="161"/>
      <c r="BD1294" s="161"/>
      <c r="BG1294" s="161"/>
      <c r="BH1294" s="161"/>
      <c r="BI1294" s="161"/>
      <c r="BJ1294" s="161"/>
      <c r="BK1294" s="161"/>
      <c r="BL1294" s="161"/>
    </row>
    <row r="1295" spans="55:64">
      <c r="BC1295" s="161"/>
      <c r="BD1295" s="161"/>
      <c r="BG1295" s="161"/>
      <c r="BH1295" s="161"/>
      <c r="BI1295" s="161"/>
      <c r="BJ1295" s="161"/>
      <c r="BK1295" s="161"/>
      <c r="BL1295" s="161"/>
    </row>
    <row r="1296" spans="55:64">
      <c r="BC1296" s="161"/>
      <c r="BD1296" s="161"/>
      <c r="BG1296" s="161"/>
      <c r="BH1296" s="161"/>
      <c r="BI1296" s="161"/>
      <c r="BJ1296" s="161"/>
      <c r="BK1296" s="161"/>
      <c r="BL1296" s="161"/>
    </row>
    <row r="1297" spans="55:64">
      <c r="BC1297" s="161"/>
      <c r="BD1297" s="161"/>
      <c r="BG1297" s="161"/>
      <c r="BH1297" s="161"/>
      <c r="BI1297" s="161"/>
      <c r="BJ1297" s="161"/>
      <c r="BK1297" s="161"/>
      <c r="BL1297" s="161"/>
    </row>
    <row r="1298" spans="55:64">
      <c r="BC1298" s="161"/>
      <c r="BD1298" s="161"/>
      <c r="BG1298" s="161"/>
      <c r="BH1298" s="161"/>
      <c r="BI1298" s="161"/>
      <c r="BJ1298" s="161"/>
      <c r="BK1298" s="161"/>
      <c r="BL1298" s="161"/>
    </row>
    <row r="1299" spans="55:64">
      <c r="BC1299" s="161"/>
      <c r="BD1299" s="161"/>
      <c r="BG1299" s="161"/>
      <c r="BH1299" s="161"/>
      <c r="BI1299" s="161"/>
      <c r="BJ1299" s="161"/>
      <c r="BK1299" s="161"/>
      <c r="BL1299" s="161"/>
    </row>
    <row r="1300" spans="55:64">
      <c r="BC1300" s="161"/>
      <c r="BD1300" s="161"/>
      <c r="BG1300" s="161"/>
      <c r="BH1300" s="161"/>
      <c r="BI1300" s="161"/>
      <c r="BJ1300" s="161"/>
      <c r="BK1300" s="161"/>
      <c r="BL1300" s="161"/>
    </row>
    <row r="1301" spans="55:64">
      <c r="BC1301" s="161"/>
      <c r="BD1301" s="161"/>
      <c r="BG1301" s="161"/>
      <c r="BH1301" s="161"/>
      <c r="BI1301" s="161"/>
      <c r="BJ1301" s="161"/>
      <c r="BK1301" s="161"/>
      <c r="BL1301" s="161"/>
    </row>
    <row r="1302" spans="55:64">
      <c r="BC1302" s="161"/>
      <c r="BD1302" s="161"/>
      <c r="BG1302" s="161"/>
      <c r="BH1302" s="161"/>
      <c r="BI1302" s="161"/>
      <c r="BJ1302" s="161"/>
      <c r="BK1302" s="161"/>
      <c r="BL1302" s="161"/>
    </row>
    <row r="1303" spans="55:64">
      <c r="BC1303" s="161"/>
      <c r="BD1303" s="161"/>
      <c r="BG1303" s="161"/>
      <c r="BH1303" s="161"/>
      <c r="BI1303" s="161"/>
      <c r="BJ1303" s="161"/>
      <c r="BK1303" s="161"/>
      <c r="BL1303" s="161"/>
    </row>
    <row r="1304" spans="55:64">
      <c r="BC1304" s="161"/>
      <c r="BD1304" s="161"/>
      <c r="BG1304" s="161"/>
      <c r="BH1304" s="161"/>
      <c r="BI1304" s="161"/>
      <c r="BJ1304" s="161"/>
      <c r="BK1304" s="161"/>
      <c r="BL1304" s="161"/>
    </row>
    <row r="1305" spans="55:64">
      <c r="BC1305" s="161"/>
      <c r="BD1305" s="161"/>
      <c r="BG1305" s="161"/>
      <c r="BH1305" s="161"/>
      <c r="BI1305" s="161"/>
      <c r="BJ1305" s="161"/>
      <c r="BK1305" s="161"/>
      <c r="BL1305" s="161"/>
    </row>
    <row r="1306" spans="55:64">
      <c r="BC1306" s="161"/>
      <c r="BD1306" s="161"/>
      <c r="BG1306" s="161"/>
      <c r="BH1306" s="161"/>
      <c r="BI1306" s="161"/>
      <c r="BJ1306" s="161"/>
      <c r="BK1306" s="161"/>
      <c r="BL1306" s="161"/>
    </row>
    <row r="1307" spans="55:64">
      <c r="BC1307" s="161"/>
      <c r="BD1307" s="161"/>
      <c r="BG1307" s="161"/>
      <c r="BH1307" s="161"/>
      <c r="BI1307" s="161"/>
      <c r="BJ1307" s="161"/>
      <c r="BK1307" s="161"/>
      <c r="BL1307" s="161"/>
    </row>
    <row r="1308" spans="55:64">
      <c r="BC1308" s="161"/>
      <c r="BD1308" s="161"/>
      <c r="BG1308" s="161"/>
      <c r="BH1308" s="161"/>
      <c r="BI1308" s="161"/>
      <c r="BJ1308" s="161"/>
      <c r="BK1308" s="161"/>
      <c r="BL1308" s="161"/>
    </row>
    <row r="1309" spans="55:64">
      <c r="BC1309" s="161"/>
      <c r="BD1309" s="161"/>
      <c r="BG1309" s="161"/>
      <c r="BH1309" s="161"/>
      <c r="BI1309" s="161"/>
      <c r="BJ1309" s="161"/>
      <c r="BK1309" s="161"/>
      <c r="BL1309" s="161"/>
    </row>
    <row r="1310" spans="55:64">
      <c r="BC1310" s="161"/>
      <c r="BD1310" s="161"/>
      <c r="BG1310" s="161"/>
      <c r="BH1310" s="161"/>
      <c r="BI1310" s="161"/>
      <c r="BJ1310" s="161"/>
      <c r="BK1310" s="161"/>
      <c r="BL1310" s="161"/>
    </row>
    <row r="1311" spans="55:64">
      <c r="BC1311" s="161"/>
      <c r="BD1311" s="161"/>
      <c r="BG1311" s="161"/>
      <c r="BH1311" s="161"/>
      <c r="BI1311" s="161"/>
      <c r="BJ1311" s="161"/>
      <c r="BK1311" s="161"/>
      <c r="BL1311" s="161"/>
    </row>
    <row r="1312" spans="55:64">
      <c r="BC1312" s="161"/>
      <c r="BD1312" s="161"/>
      <c r="BG1312" s="161"/>
      <c r="BH1312" s="161"/>
      <c r="BI1312" s="161"/>
      <c r="BJ1312" s="161"/>
      <c r="BK1312" s="161"/>
      <c r="BL1312" s="161"/>
    </row>
    <row r="1313" spans="55:64">
      <c r="BC1313" s="161"/>
      <c r="BD1313" s="161"/>
      <c r="BG1313" s="161"/>
      <c r="BH1313" s="161"/>
      <c r="BI1313" s="161"/>
      <c r="BJ1313" s="161"/>
      <c r="BK1313" s="161"/>
      <c r="BL1313" s="161"/>
    </row>
    <row r="1314" spans="55:64">
      <c r="BC1314" s="161"/>
      <c r="BD1314" s="161"/>
      <c r="BG1314" s="161"/>
      <c r="BH1314" s="161"/>
      <c r="BI1314" s="161"/>
      <c r="BJ1314" s="161"/>
      <c r="BK1314" s="161"/>
      <c r="BL1314" s="161"/>
    </row>
    <row r="1315" spans="55:64">
      <c r="BC1315" s="161"/>
      <c r="BD1315" s="161"/>
      <c r="BG1315" s="161"/>
      <c r="BH1315" s="161"/>
      <c r="BI1315" s="161"/>
      <c r="BJ1315" s="161"/>
      <c r="BK1315" s="161"/>
      <c r="BL1315" s="161"/>
    </row>
    <row r="1316" spans="55:64">
      <c r="BC1316" s="161"/>
      <c r="BD1316" s="161"/>
      <c r="BG1316" s="161"/>
      <c r="BH1316" s="161"/>
      <c r="BI1316" s="161"/>
      <c r="BJ1316" s="161"/>
      <c r="BK1316" s="161"/>
      <c r="BL1316" s="161"/>
    </row>
    <row r="1317" spans="55:64">
      <c r="BC1317" s="161"/>
      <c r="BD1317" s="161"/>
      <c r="BG1317" s="161"/>
      <c r="BH1317" s="161"/>
      <c r="BI1317" s="161"/>
      <c r="BJ1317" s="161"/>
      <c r="BK1317" s="161"/>
      <c r="BL1317" s="161"/>
    </row>
    <row r="1318" spans="55:64">
      <c r="BC1318" s="161"/>
      <c r="BD1318" s="161"/>
      <c r="BG1318" s="161"/>
      <c r="BH1318" s="161"/>
      <c r="BI1318" s="161"/>
      <c r="BJ1318" s="161"/>
      <c r="BK1318" s="161"/>
      <c r="BL1318" s="161"/>
    </row>
    <row r="1319" spans="55:64">
      <c r="BC1319" s="161"/>
      <c r="BD1319" s="161"/>
      <c r="BG1319" s="161"/>
      <c r="BH1319" s="161"/>
      <c r="BI1319" s="161"/>
      <c r="BJ1319" s="161"/>
      <c r="BK1319" s="161"/>
      <c r="BL1319" s="161"/>
    </row>
    <row r="1320" spans="55:64">
      <c r="BC1320" s="161"/>
      <c r="BD1320" s="161"/>
      <c r="BG1320" s="161"/>
      <c r="BH1320" s="161"/>
      <c r="BI1320" s="161"/>
      <c r="BJ1320" s="161"/>
      <c r="BK1320" s="161"/>
      <c r="BL1320" s="161"/>
    </row>
    <row r="1321" spans="55:64">
      <c r="BC1321" s="161"/>
      <c r="BD1321" s="161"/>
      <c r="BG1321" s="161"/>
      <c r="BH1321" s="161"/>
      <c r="BI1321" s="161"/>
      <c r="BJ1321" s="161"/>
      <c r="BK1321" s="161"/>
      <c r="BL1321" s="161"/>
    </row>
    <row r="1322" spans="55:64">
      <c r="BC1322" s="161"/>
      <c r="BD1322" s="161"/>
      <c r="BG1322" s="161"/>
      <c r="BH1322" s="161"/>
      <c r="BI1322" s="161"/>
      <c r="BJ1322" s="161"/>
      <c r="BK1322" s="161"/>
      <c r="BL1322" s="161"/>
    </row>
    <row r="1323" spans="55:64">
      <c r="BC1323" s="161"/>
      <c r="BD1323" s="161"/>
      <c r="BG1323" s="161"/>
      <c r="BH1323" s="161"/>
      <c r="BI1323" s="161"/>
      <c r="BJ1323" s="161"/>
      <c r="BK1323" s="161"/>
      <c r="BL1323" s="161"/>
    </row>
    <row r="1324" spans="55:64">
      <c r="BC1324" s="161"/>
      <c r="BD1324" s="161"/>
      <c r="BG1324" s="161"/>
      <c r="BH1324" s="161"/>
      <c r="BI1324" s="161"/>
      <c r="BJ1324" s="161"/>
      <c r="BK1324" s="161"/>
      <c r="BL1324" s="161"/>
    </row>
    <row r="1325" spans="55:64">
      <c r="BC1325" s="161"/>
      <c r="BD1325" s="161"/>
      <c r="BG1325" s="161"/>
      <c r="BH1325" s="161"/>
      <c r="BI1325" s="161"/>
      <c r="BJ1325" s="161"/>
      <c r="BK1325" s="161"/>
      <c r="BL1325" s="161"/>
    </row>
    <row r="1326" spans="55:64">
      <c r="BC1326" s="161"/>
      <c r="BD1326" s="161"/>
      <c r="BG1326" s="161"/>
      <c r="BH1326" s="161"/>
      <c r="BI1326" s="161"/>
      <c r="BJ1326" s="161"/>
      <c r="BK1326" s="161"/>
      <c r="BL1326" s="161"/>
    </row>
    <row r="1327" spans="55:64">
      <c r="BC1327" s="161"/>
      <c r="BD1327" s="161"/>
      <c r="BG1327" s="161"/>
      <c r="BH1327" s="161"/>
      <c r="BI1327" s="161"/>
      <c r="BJ1327" s="161"/>
      <c r="BK1327" s="161"/>
      <c r="BL1327" s="161"/>
    </row>
    <row r="1328" spans="55:64">
      <c r="BC1328" s="161"/>
      <c r="BD1328" s="161"/>
      <c r="BG1328" s="161"/>
      <c r="BH1328" s="161"/>
      <c r="BI1328" s="161"/>
      <c r="BJ1328" s="161"/>
      <c r="BK1328" s="161"/>
      <c r="BL1328" s="161"/>
    </row>
    <row r="1329" spans="55:64">
      <c r="BC1329" s="161"/>
      <c r="BD1329" s="161"/>
      <c r="BG1329" s="161"/>
      <c r="BH1329" s="161"/>
      <c r="BI1329" s="161"/>
      <c r="BJ1329" s="161"/>
      <c r="BK1329" s="161"/>
      <c r="BL1329" s="161"/>
    </row>
    <row r="1330" spans="55:64">
      <c r="BC1330" s="161"/>
      <c r="BD1330" s="161"/>
      <c r="BG1330" s="161"/>
      <c r="BH1330" s="161"/>
      <c r="BI1330" s="161"/>
      <c r="BJ1330" s="161"/>
      <c r="BK1330" s="161"/>
      <c r="BL1330" s="161"/>
    </row>
    <row r="1331" spans="55:64">
      <c r="BC1331" s="161"/>
      <c r="BD1331" s="161"/>
      <c r="BG1331" s="161"/>
      <c r="BH1331" s="161"/>
      <c r="BI1331" s="161"/>
      <c r="BJ1331" s="161"/>
      <c r="BK1331" s="161"/>
      <c r="BL1331" s="161"/>
    </row>
    <row r="1332" spans="55:64">
      <c r="BC1332" s="161"/>
      <c r="BD1332" s="161"/>
      <c r="BG1332" s="161"/>
      <c r="BH1332" s="161"/>
      <c r="BI1332" s="161"/>
      <c r="BJ1332" s="161"/>
      <c r="BK1332" s="161"/>
      <c r="BL1332" s="161"/>
    </row>
    <row r="1333" spans="55:64">
      <c r="BC1333" s="161"/>
      <c r="BD1333" s="161"/>
      <c r="BG1333" s="161"/>
      <c r="BH1333" s="161"/>
      <c r="BI1333" s="161"/>
      <c r="BJ1333" s="161"/>
      <c r="BK1333" s="161"/>
      <c r="BL1333" s="161"/>
    </row>
    <row r="1334" spans="55:64">
      <c r="BC1334" s="161"/>
      <c r="BD1334" s="161"/>
      <c r="BG1334" s="161"/>
      <c r="BH1334" s="161"/>
      <c r="BI1334" s="161"/>
      <c r="BJ1334" s="161"/>
      <c r="BK1334" s="161"/>
      <c r="BL1334" s="161"/>
    </row>
    <row r="1335" spans="55:64">
      <c r="BC1335" s="161"/>
      <c r="BD1335" s="161"/>
      <c r="BG1335" s="161"/>
      <c r="BH1335" s="161"/>
      <c r="BI1335" s="161"/>
      <c r="BJ1335" s="161"/>
      <c r="BK1335" s="161"/>
      <c r="BL1335" s="161"/>
    </row>
    <row r="1336" spans="55:64">
      <c r="BC1336" s="161"/>
      <c r="BD1336" s="161"/>
      <c r="BG1336" s="161"/>
      <c r="BH1336" s="161"/>
      <c r="BI1336" s="161"/>
      <c r="BJ1336" s="161"/>
      <c r="BK1336" s="161"/>
      <c r="BL1336" s="161"/>
    </row>
    <row r="1337" spans="55:64">
      <c r="BC1337" s="161"/>
      <c r="BD1337" s="161"/>
      <c r="BG1337" s="161"/>
      <c r="BH1337" s="161"/>
      <c r="BI1337" s="161"/>
      <c r="BJ1337" s="161"/>
      <c r="BK1337" s="161"/>
      <c r="BL1337" s="161"/>
    </row>
    <row r="1338" spans="55:64">
      <c r="BC1338" s="161"/>
      <c r="BD1338" s="161"/>
      <c r="BG1338" s="161"/>
      <c r="BH1338" s="161"/>
      <c r="BI1338" s="161"/>
      <c r="BJ1338" s="161"/>
      <c r="BK1338" s="161"/>
      <c r="BL1338" s="161"/>
    </row>
    <row r="1339" spans="55:64">
      <c r="BC1339" s="161"/>
      <c r="BD1339" s="161"/>
      <c r="BG1339" s="161"/>
      <c r="BH1339" s="161"/>
      <c r="BI1339" s="161"/>
      <c r="BJ1339" s="161"/>
      <c r="BK1339" s="161"/>
      <c r="BL1339" s="161"/>
    </row>
    <row r="1340" spans="55:64">
      <c r="BC1340" s="161"/>
      <c r="BD1340" s="161"/>
      <c r="BG1340" s="161"/>
      <c r="BH1340" s="161"/>
      <c r="BI1340" s="161"/>
      <c r="BJ1340" s="161"/>
      <c r="BK1340" s="161"/>
      <c r="BL1340" s="161"/>
    </row>
    <row r="1341" spans="55:64">
      <c r="BC1341" s="161"/>
      <c r="BD1341" s="161"/>
      <c r="BG1341" s="161"/>
      <c r="BH1341" s="161"/>
      <c r="BI1341" s="161"/>
      <c r="BJ1341" s="161"/>
      <c r="BK1341" s="161"/>
      <c r="BL1341" s="161"/>
    </row>
    <row r="1342" spans="55:64">
      <c r="BC1342" s="161"/>
      <c r="BD1342" s="161"/>
      <c r="BG1342" s="161"/>
      <c r="BH1342" s="161"/>
      <c r="BI1342" s="161"/>
      <c r="BJ1342" s="161"/>
      <c r="BK1342" s="161"/>
      <c r="BL1342" s="161"/>
    </row>
    <row r="1343" spans="55:64">
      <c r="BC1343" s="161"/>
      <c r="BD1343" s="161"/>
      <c r="BG1343" s="161"/>
      <c r="BH1343" s="161"/>
      <c r="BI1343" s="161"/>
      <c r="BJ1343" s="161"/>
      <c r="BK1343" s="161"/>
      <c r="BL1343" s="161"/>
    </row>
    <row r="1344" spans="55:64">
      <c r="BC1344" s="161"/>
      <c r="BD1344" s="161"/>
      <c r="BG1344" s="161"/>
      <c r="BH1344" s="161"/>
      <c r="BI1344" s="161"/>
      <c r="BJ1344" s="161"/>
      <c r="BK1344" s="161"/>
      <c r="BL1344" s="161"/>
    </row>
    <row r="1345" spans="55:64">
      <c r="BC1345" s="161"/>
      <c r="BD1345" s="161"/>
      <c r="BG1345" s="161"/>
      <c r="BH1345" s="161"/>
      <c r="BI1345" s="161"/>
      <c r="BJ1345" s="161"/>
      <c r="BK1345" s="161"/>
      <c r="BL1345" s="161"/>
    </row>
    <row r="1346" spans="55:64">
      <c r="BC1346" s="161"/>
      <c r="BD1346" s="161"/>
      <c r="BG1346" s="161"/>
      <c r="BH1346" s="161"/>
      <c r="BI1346" s="161"/>
      <c r="BJ1346" s="161"/>
      <c r="BK1346" s="161"/>
      <c r="BL1346" s="161"/>
    </row>
    <row r="1347" spans="55:64">
      <c r="BC1347" s="161"/>
      <c r="BD1347" s="161"/>
      <c r="BG1347" s="161"/>
      <c r="BH1347" s="161"/>
      <c r="BI1347" s="161"/>
      <c r="BJ1347" s="161"/>
      <c r="BK1347" s="161"/>
      <c r="BL1347" s="161"/>
    </row>
    <row r="1348" spans="55:64">
      <c r="BC1348" s="161"/>
      <c r="BD1348" s="161"/>
      <c r="BG1348" s="161"/>
      <c r="BH1348" s="161"/>
      <c r="BI1348" s="161"/>
      <c r="BJ1348" s="161"/>
      <c r="BK1348" s="161"/>
      <c r="BL1348" s="161"/>
    </row>
    <row r="1349" spans="55:64">
      <c r="BC1349" s="161"/>
      <c r="BD1349" s="161"/>
      <c r="BG1349" s="161"/>
      <c r="BH1349" s="161"/>
      <c r="BI1349" s="161"/>
      <c r="BJ1349" s="161"/>
      <c r="BK1349" s="161"/>
      <c r="BL1349" s="161"/>
    </row>
    <row r="1350" spans="55:64">
      <c r="BC1350" s="161"/>
      <c r="BD1350" s="161"/>
      <c r="BG1350" s="161"/>
      <c r="BH1350" s="161"/>
      <c r="BI1350" s="161"/>
      <c r="BJ1350" s="161"/>
      <c r="BK1350" s="161"/>
      <c r="BL1350" s="161"/>
    </row>
    <row r="1351" spans="55:64">
      <c r="BC1351" s="161"/>
      <c r="BD1351" s="161"/>
      <c r="BG1351" s="161"/>
      <c r="BH1351" s="161"/>
      <c r="BI1351" s="161"/>
      <c r="BJ1351" s="161"/>
      <c r="BK1351" s="161"/>
      <c r="BL1351" s="161"/>
    </row>
    <row r="1352" spans="55:64">
      <c r="BC1352" s="161"/>
      <c r="BD1352" s="161"/>
      <c r="BG1352" s="161"/>
      <c r="BH1352" s="161"/>
      <c r="BI1352" s="161"/>
      <c r="BJ1352" s="161"/>
      <c r="BK1352" s="161"/>
      <c r="BL1352" s="161"/>
    </row>
    <row r="1353" spans="55:64">
      <c r="BC1353" s="161"/>
      <c r="BD1353" s="161"/>
      <c r="BG1353" s="161"/>
      <c r="BH1353" s="161"/>
      <c r="BI1353" s="161"/>
      <c r="BJ1353" s="161"/>
      <c r="BK1353" s="161"/>
      <c r="BL1353" s="161"/>
    </row>
    <row r="1354" spans="55:64">
      <c r="BC1354" s="161"/>
      <c r="BD1354" s="161"/>
      <c r="BG1354" s="161"/>
      <c r="BH1354" s="161"/>
      <c r="BI1354" s="161"/>
      <c r="BJ1354" s="161"/>
      <c r="BK1354" s="161"/>
      <c r="BL1354" s="161"/>
    </row>
    <row r="1355" spans="55:64">
      <c r="BC1355" s="161"/>
      <c r="BD1355" s="161"/>
      <c r="BG1355" s="161"/>
      <c r="BH1355" s="161"/>
      <c r="BI1355" s="161"/>
      <c r="BJ1355" s="161"/>
      <c r="BK1355" s="161"/>
      <c r="BL1355" s="161"/>
    </row>
    <row r="1356" spans="55:64">
      <c r="BC1356" s="161"/>
      <c r="BD1356" s="161"/>
      <c r="BG1356" s="161"/>
      <c r="BH1356" s="161"/>
      <c r="BI1356" s="161"/>
      <c r="BJ1356" s="161"/>
      <c r="BK1356" s="161"/>
      <c r="BL1356" s="161"/>
    </row>
    <row r="1357" spans="55:64">
      <c r="BC1357" s="161"/>
      <c r="BD1357" s="161"/>
      <c r="BG1357" s="161"/>
      <c r="BH1357" s="161"/>
      <c r="BI1357" s="161"/>
      <c r="BJ1357" s="161"/>
      <c r="BK1357" s="161"/>
      <c r="BL1357" s="161"/>
    </row>
    <row r="1358" spans="55:64">
      <c r="BC1358" s="161"/>
      <c r="BD1358" s="161"/>
      <c r="BG1358" s="161"/>
      <c r="BH1358" s="161"/>
      <c r="BI1358" s="161"/>
      <c r="BJ1358" s="161"/>
      <c r="BK1358" s="161"/>
      <c r="BL1358" s="161"/>
    </row>
    <row r="1359" spans="55:64">
      <c r="BC1359" s="161"/>
      <c r="BD1359" s="161"/>
      <c r="BG1359" s="161"/>
      <c r="BH1359" s="161"/>
      <c r="BI1359" s="161"/>
      <c r="BJ1359" s="161"/>
      <c r="BK1359" s="161"/>
      <c r="BL1359" s="161"/>
    </row>
    <row r="1360" spans="55:64">
      <c r="BC1360" s="161"/>
      <c r="BD1360" s="161"/>
      <c r="BG1360" s="161"/>
      <c r="BH1360" s="161"/>
      <c r="BI1360" s="161"/>
      <c r="BJ1360" s="161"/>
      <c r="BK1360" s="161"/>
      <c r="BL1360" s="161"/>
    </row>
    <row r="1361" spans="55:64">
      <c r="BC1361" s="161"/>
      <c r="BD1361" s="161"/>
      <c r="BG1361" s="161"/>
      <c r="BH1361" s="161"/>
      <c r="BI1361" s="161"/>
      <c r="BJ1361" s="161"/>
      <c r="BK1361" s="161"/>
      <c r="BL1361" s="161"/>
    </row>
    <row r="1362" spans="55:64">
      <c r="BC1362" s="161"/>
      <c r="BD1362" s="161"/>
      <c r="BG1362" s="161"/>
      <c r="BH1362" s="161"/>
      <c r="BI1362" s="161"/>
      <c r="BJ1362" s="161"/>
      <c r="BK1362" s="161"/>
      <c r="BL1362" s="161"/>
    </row>
    <row r="1363" spans="55:64">
      <c r="BC1363" s="161"/>
      <c r="BD1363" s="161"/>
      <c r="BG1363" s="161"/>
      <c r="BH1363" s="161"/>
      <c r="BI1363" s="161"/>
      <c r="BJ1363" s="161"/>
      <c r="BK1363" s="161"/>
      <c r="BL1363" s="161"/>
    </row>
    <row r="1364" spans="55:64">
      <c r="BC1364" s="161"/>
      <c r="BD1364" s="161"/>
      <c r="BG1364" s="161"/>
      <c r="BH1364" s="161"/>
      <c r="BI1364" s="161"/>
      <c r="BJ1364" s="161"/>
      <c r="BK1364" s="161"/>
      <c r="BL1364" s="161"/>
    </row>
    <row r="1365" spans="55:64">
      <c r="BC1365" s="161"/>
      <c r="BD1365" s="161"/>
      <c r="BG1365" s="161"/>
      <c r="BH1365" s="161"/>
      <c r="BI1365" s="161"/>
      <c r="BJ1365" s="161"/>
      <c r="BK1365" s="161"/>
      <c r="BL1365" s="161"/>
    </row>
    <row r="1366" spans="55:64">
      <c r="BC1366" s="161"/>
      <c r="BD1366" s="161"/>
      <c r="BG1366" s="161"/>
      <c r="BH1366" s="161"/>
      <c r="BI1366" s="161"/>
      <c r="BJ1366" s="161"/>
      <c r="BK1366" s="161"/>
      <c r="BL1366" s="161"/>
    </row>
    <row r="1367" spans="55:64">
      <c r="BC1367" s="161"/>
      <c r="BD1367" s="161"/>
      <c r="BG1367" s="161"/>
      <c r="BH1367" s="161"/>
      <c r="BI1367" s="161"/>
      <c r="BJ1367" s="161"/>
      <c r="BK1367" s="161"/>
      <c r="BL1367" s="161"/>
    </row>
    <row r="1368" spans="55:64">
      <c r="BC1368" s="161"/>
      <c r="BD1368" s="161"/>
      <c r="BG1368" s="161"/>
      <c r="BH1368" s="161"/>
      <c r="BI1368" s="161"/>
      <c r="BJ1368" s="161"/>
      <c r="BK1368" s="161"/>
      <c r="BL1368" s="161"/>
    </row>
    <row r="1369" spans="55:64">
      <c r="BC1369" s="161"/>
      <c r="BD1369" s="161"/>
      <c r="BG1369" s="161"/>
      <c r="BH1369" s="161"/>
      <c r="BI1369" s="161"/>
      <c r="BJ1369" s="161"/>
      <c r="BK1369" s="161"/>
      <c r="BL1369" s="161"/>
    </row>
    <row r="1370" spans="55:64">
      <c r="BC1370" s="161"/>
      <c r="BD1370" s="161"/>
      <c r="BG1370" s="161"/>
      <c r="BH1370" s="161"/>
      <c r="BI1370" s="161"/>
      <c r="BJ1370" s="161"/>
      <c r="BK1370" s="161"/>
      <c r="BL1370" s="161"/>
    </row>
    <row r="1371" spans="55:64">
      <c r="BC1371" s="161"/>
      <c r="BD1371" s="161"/>
      <c r="BG1371" s="161"/>
      <c r="BH1371" s="161"/>
      <c r="BI1371" s="161"/>
      <c r="BJ1371" s="161"/>
      <c r="BK1371" s="161"/>
      <c r="BL1371" s="161"/>
    </row>
    <row r="1372" spans="55:64">
      <c r="BC1372" s="161"/>
      <c r="BD1372" s="161"/>
      <c r="BG1372" s="161"/>
      <c r="BH1372" s="161"/>
      <c r="BI1372" s="161"/>
      <c r="BJ1372" s="161"/>
      <c r="BK1372" s="161"/>
      <c r="BL1372" s="161"/>
    </row>
    <row r="1373" spans="55:64">
      <c r="BC1373" s="161"/>
      <c r="BD1373" s="161"/>
      <c r="BG1373" s="161"/>
      <c r="BH1373" s="161"/>
      <c r="BI1373" s="161"/>
      <c r="BJ1373" s="161"/>
      <c r="BK1373" s="161"/>
      <c r="BL1373" s="161"/>
    </row>
    <row r="1374" spans="55:64">
      <c r="BC1374" s="161"/>
      <c r="BD1374" s="161"/>
      <c r="BG1374" s="161"/>
      <c r="BH1374" s="161"/>
      <c r="BI1374" s="161"/>
      <c r="BJ1374" s="161"/>
      <c r="BK1374" s="161"/>
      <c r="BL1374" s="161"/>
    </row>
    <row r="1375" spans="55:64">
      <c r="BC1375" s="161"/>
      <c r="BD1375" s="161"/>
      <c r="BG1375" s="161"/>
      <c r="BH1375" s="161"/>
      <c r="BI1375" s="161"/>
      <c r="BJ1375" s="161"/>
      <c r="BK1375" s="161"/>
      <c r="BL1375" s="161"/>
    </row>
    <row r="1376" spans="55:64">
      <c r="BC1376" s="161"/>
      <c r="BD1376" s="161"/>
      <c r="BG1376" s="161"/>
      <c r="BH1376" s="161"/>
      <c r="BI1376" s="161"/>
      <c r="BJ1376" s="161"/>
      <c r="BK1376" s="161"/>
      <c r="BL1376" s="161"/>
    </row>
    <row r="1377" spans="55:64">
      <c r="BC1377" s="161"/>
      <c r="BD1377" s="161"/>
      <c r="BG1377" s="161"/>
      <c r="BH1377" s="161"/>
      <c r="BI1377" s="161"/>
      <c r="BJ1377" s="161"/>
      <c r="BK1377" s="161"/>
      <c r="BL1377" s="161"/>
    </row>
    <row r="1378" spans="55:64">
      <c r="BC1378" s="161"/>
      <c r="BD1378" s="161"/>
      <c r="BG1378" s="161"/>
      <c r="BH1378" s="161"/>
      <c r="BI1378" s="161"/>
      <c r="BJ1378" s="161"/>
      <c r="BK1378" s="161"/>
      <c r="BL1378" s="161"/>
    </row>
    <row r="1379" spans="55:64">
      <c r="BC1379" s="161"/>
      <c r="BD1379" s="161"/>
      <c r="BG1379" s="161"/>
      <c r="BH1379" s="161"/>
      <c r="BI1379" s="161"/>
      <c r="BJ1379" s="161"/>
      <c r="BK1379" s="161"/>
      <c r="BL1379" s="161"/>
    </row>
    <row r="1380" spans="55:64">
      <c r="BC1380" s="161"/>
      <c r="BD1380" s="161"/>
      <c r="BG1380" s="161"/>
      <c r="BH1380" s="161"/>
      <c r="BI1380" s="161"/>
      <c r="BJ1380" s="161"/>
      <c r="BK1380" s="161"/>
      <c r="BL1380" s="161"/>
    </row>
    <row r="1381" spans="55:64">
      <c r="BC1381" s="161"/>
      <c r="BD1381" s="161"/>
      <c r="BG1381" s="161"/>
      <c r="BH1381" s="161"/>
      <c r="BI1381" s="161"/>
      <c r="BJ1381" s="161"/>
      <c r="BK1381" s="161"/>
      <c r="BL1381" s="161"/>
    </row>
    <row r="1382" spans="55:64">
      <c r="BC1382" s="161"/>
      <c r="BD1382" s="161"/>
      <c r="BG1382" s="161"/>
      <c r="BH1382" s="161"/>
      <c r="BI1382" s="161"/>
      <c r="BJ1382" s="161"/>
      <c r="BK1382" s="161"/>
      <c r="BL1382" s="161"/>
    </row>
    <row r="1383" spans="55:64">
      <c r="BC1383" s="161"/>
      <c r="BD1383" s="161"/>
      <c r="BG1383" s="161"/>
      <c r="BH1383" s="161"/>
      <c r="BI1383" s="161"/>
      <c r="BJ1383" s="161"/>
      <c r="BK1383" s="161"/>
      <c r="BL1383" s="161"/>
    </row>
    <row r="1384" spans="55:64">
      <c r="BC1384" s="161"/>
      <c r="BD1384" s="161"/>
      <c r="BG1384" s="161"/>
      <c r="BH1384" s="161"/>
      <c r="BI1384" s="161"/>
      <c r="BJ1384" s="161"/>
      <c r="BK1384" s="161"/>
      <c r="BL1384" s="161"/>
    </row>
    <row r="1385" spans="55:64">
      <c r="BC1385" s="161"/>
      <c r="BD1385" s="161"/>
      <c r="BG1385" s="161"/>
      <c r="BH1385" s="161"/>
      <c r="BI1385" s="161"/>
      <c r="BJ1385" s="161"/>
      <c r="BK1385" s="161"/>
      <c r="BL1385" s="161"/>
    </row>
    <row r="1386" spans="55:64">
      <c r="BC1386" s="161"/>
      <c r="BD1386" s="161"/>
      <c r="BG1386" s="161"/>
      <c r="BH1386" s="161"/>
      <c r="BI1386" s="161"/>
      <c r="BJ1386" s="161"/>
      <c r="BK1386" s="161"/>
      <c r="BL1386" s="161"/>
    </row>
    <row r="1387" spans="55:64">
      <c r="BC1387" s="161"/>
      <c r="BD1387" s="161"/>
      <c r="BG1387" s="161"/>
      <c r="BH1387" s="161"/>
      <c r="BI1387" s="161"/>
      <c r="BJ1387" s="161"/>
      <c r="BK1387" s="161"/>
      <c r="BL1387" s="161"/>
    </row>
    <row r="1388" spans="55:64">
      <c r="BC1388" s="161"/>
      <c r="BD1388" s="161"/>
      <c r="BG1388" s="161"/>
      <c r="BH1388" s="161"/>
      <c r="BI1388" s="161"/>
      <c r="BJ1388" s="161"/>
      <c r="BK1388" s="161"/>
      <c r="BL1388" s="161"/>
    </row>
    <row r="1389" spans="55:64">
      <c r="BC1389" s="161"/>
      <c r="BD1389" s="161"/>
      <c r="BG1389" s="161"/>
      <c r="BH1389" s="161"/>
      <c r="BI1389" s="161"/>
      <c r="BJ1389" s="161"/>
      <c r="BK1389" s="161"/>
      <c r="BL1389" s="161"/>
    </row>
    <row r="1390" spans="55:64">
      <c r="BC1390" s="161"/>
      <c r="BD1390" s="161"/>
      <c r="BG1390" s="161"/>
      <c r="BH1390" s="161"/>
      <c r="BI1390" s="161"/>
      <c r="BJ1390" s="161"/>
      <c r="BK1390" s="161"/>
      <c r="BL1390" s="161"/>
    </row>
    <row r="1391" spans="55:64">
      <c r="BC1391" s="161"/>
      <c r="BD1391" s="161"/>
      <c r="BG1391" s="161"/>
      <c r="BH1391" s="161"/>
      <c r="BI1391" s="161"/>
      <c r="BJ1391" s="161"/>
      <c r="BK1391" s="161"/>
      <c r="BL1391" s="161"/>
    </row>
    <row r="1392" spans="55:64">
      <c r="BC1392" s="161"/>
      <c r="BD1392" s="161"/>
      <c r="BG1392" s="161"/>
      <c r="BH1392" s="161"/>
      <c r="BI1392" s="161"/>
      <c r="BJ1392" s="161"/>
      <c r="BK1392" s="161"/>
      <c r="BL1392" s="161"/>
    </row>
    <row r="1393" spans="55:64">
      <c r="BC1393" s="161"/>
      <c r="BD1393" s="161"/>
      <c r="BG1393" s="161"/>
      <c r="BH1393" s="161"/>
      <c r="BI1393" s="161"/>
      <c r="BJ1393" s="161"/>
      <c r="BK1393" s="161"/>
      <c r="BL1393" s="161"/>
    </row>
    <row r="1394" spans="55:64">
      <c r="BC1394" s="161"/>
      <c r="BD1394" s="161"/>
      <c r="BG1394" s="161"/>
      <c r="BH1394" s="161"/>
      <c r="BI1394" s="161"/>
      <c r="BJ1394" s="161"/>
      <c r="BK1394" s="161"/>
      <c r="BL1394" s="161"/>
    </row>
    <row r="1395" spans="55:64">
      <c r="BC1395" s="161"/>
      <c r="BD1395" s="161"/>
      <c r="BG1395" s="161"/>
      <c r="BH1395" s="161"/>
      <c r="BI1395" s="161"/>
      <c r="BJ1395" s="161"/>
      <c r="BK1395" s="161"/>
      <c r="BL1395" s="161"/>
    </row>
    <row r="1396" spans="55:64">
      <c r="BC1396" s="161"/>
      <c r="BD1396" s="161"/>
      <c r="BG1396" s="161"/>
      <c r="BH1396" s="161"/>
      <c r="BI1396" s="161"/>
      <c r="BJ1396" s="161"/>
      <c r="BK1396" s="161"/>
      <c r="BL1396" s="161"/>
    </row>
    <row r="1397" spans="55:64">
      <c r="BC1397" s="161"/>
      <c r="BD1397" s="161"/>
      <c r="BG1397" s="161"/>
      <c r="BH1397" s="161"/>
      <c r="BI1397" s="161"/>
      <c r="BJ1397" s="161"/>
      <c r="BK1397" s="161"/>
      <c r="BL1397" s="161"/>
    </row>
    <row r="1398" spans="55:64">
      <c r="BC1398" s="161"/>
      <c r="BD1398" s="161"/>
      <c r="BG1398" s="161"/>
      <c r="BH1398" s="161"/>
      <c r="BI1398" s="161"/>
      <c r="BJ1398" s="161"/>
      <c r="BK1398" s="161"/>
      <c r="BL1398" s="161"/>
    </row>
    <row r="1399" spans="55:64">
      <c r="BC1399" s="161"/>
      <c r="BD1399" s="161"/>
      <c r="BG1399" s="161"/>
      <c r="BH1399" s="161"/>
      <c r="BI1399" s="161"/>
      <c r="BJ1399" s="161"/>
      <c r="BK1399" s="161"/>
      <c r="BL1399" s="161"/>
    </row>
    <row r="1400" spans="55:64">
      <c r="BC1400" s="161"/>
      <c r="BD1400" s="161"/>
      <c r="BG1400" s="161"/>
      <c r="BH1400" s="161"/>
      <c r="BI1400" s="161"/>
      <c r="BJ1400" s="161"/>
      <c r="BK1400" s="161"/>
      <c r="BL1400" s="161"/>
    </row>
    <row r="1401" spans="55:64">
      <c r="BC1401" s="161"/>
      <c r="BD1401" s="161"/>
      <c r="BG1401" s="161"/>
      <c r="BH1401" s="161"/>
      <c r="BI1401" s="161"/>
      <c r="BJ1401" s="161"/>
      <c r="BK1401" s="161"/>
      <c r="BL1401" s="161"/>
    </row>
    <row r="1402" spans="55:64">
      <c r="BC1402" s="161"/>
      <c r="BD1402" s="161"/>
      <c r="BG1402" s="161"/>
      <c r="BH1402" s="161"/>
      <c r="BI1402" s="161"/>
      <c r="BJ1402" s="161"/>
      <c r="BK1402" s="161"/>
      <c r="BL1402" s="161"/>
    </row>
    <row r="1403" spans="55:64">
      <c r="BC1403" s="161"/>
      <c r="BD1403" s="161"/>
      <c r="BG1403" s="161"/>
      <c r="BH1403" s="161"/>
      <c r="BI1403" s="161"/>
      <c r="BJ1403" s="161"/>
      <c r="BK1403" s="161"/>
      <c r="BL1403" s="161"/>
    </row>
    <row r="1404" spans="55:64">
      <c r="BC1404" s="161"/>
      <c r="BD1404" s="161"/>
      <c r="BG1404" s="161"/>
      <c r="BH1404" s="161"/>
      <c r="BI1404" s="161"/>
      <c r="BJ1404" s="161"/>
      <c r="BK1404" s="161"/>
      <c r="BL1404" s="161"/>
    </row>
    <row r="1405" spans="55:64">
      <c r="BC1405" s="161"/>
      <c r="BD1405" s="161"/>
      <c r="BG1405" s="161"/>
      <c r="BH1405" s="161"/>
      <c r="BI1405" s="161"/>
      <c r="BJ1405" s="161"/>
      <c r="BK1405" s="161"/>
      <c r="BL1405" s="161"/>
    </row>
    <row r="1406" spans="55:64">
      <c r="BC1406" s="161"/>
      <c r="BD1406" s="161"/>
      <c r="BG1406" s="161"/>
      <c r="BH1406" s="161"/>
      <c r="BI1406" s="161"/>
      <c r="BJ1406" s="161"/>
      <c r="BK1406" s="161"/>
      <c r="BL1406" s="161"/>
    </row>
    <row r="1407" spans="55:64">
      <c r="BC1407" s="161"/>
      <c r="BD1407" s="161"/>
      <c r="BG1407" s="161"/>
      <c r="BH1407" s="161"/>
      <c r="BI1407" s="161"/>
      <c r="BJ1407" s="161"/>
      <c r="BK1407" s="161"/>
      <c r="BL1407" s="161"/>
    </row>
    <row r="1408" spans="55:64">
      <c r="BC1408" s="161"/>
      <c r="BD1408" s="161"/>
      <c r="BG1408" s="161"/>
      <c r="BH1408" s="161"/>
      <c r="BI1408" s="161"/>
      <c r="BJ1408" s="161"/>
      <c r="BK1408" s="161"/>
      <c r="BL1408" s="161"/>
    </row>
    <row r="1409" spans="55:64">
      <c r="BC1409" s="161"/>
      <c r="BD1409" s="161"/>
      <c r="BG1409" s="161"/>
      <c r="BH1409" s="161"/>
      <c r="BI1409" s="161"/>
      <c r="BJ1409" s="161"/>
      <c r="BK1409" s="161"/>
      <c r="BL1409" s="161"/>
    </row>
    <row r="1410" spans="55:64">
      <c r="BC1410" s="161"/>
      <c r="BD1410" s="161"/>
      <c r="BG1410" s="161"/>
      <c r="BH1410" s="161"/>
      <c r="BI1410" s="161"/>
      <c r="BJ1410" s="161"/>
      <c r="BK1410" s="161"/>
      <c r="BL1410" s="161"/>
    </row>
    <row r="1411" spans="55:64">
      <c r="BC1411" s="161"/>
      <c r="BD1411" s="161"/>
      <c r="BG1411" s="161"/>
      <c r="BH1411" s="161"/>
      <c r="BI1411" s="161"/>
      <c r="BJ1411" s="161"/>
      <c r="BK1411" s="161"/>
      <c r="BL1411" s="161"/>
    </row>
    <row r="1412" spans="55:64">
      <c r="BC1412" s="161"/>
      <c r="BD1412" s="161"/>
      <c r="BG1412" s="161"/>
      <c r="BH1412" s="161"/>
      <c r="BI1412" s="161"/>
      <c r="BJ1412" s="161"/>
      <c r="BK1412" s="161"/>
      <c r="BL1412" s="161"/>
    </row>
    <row r="1413" spans="55:64">
      <c r="BC1413" s="161"/>
      <c r="BD1413" s="161"/>
      <c r="BG1413" s="161"/>
      <c r="BH1413" s="161"/>
      <c r="BI1413" s="161"/>
      <c r="BJ1413" s="161"/>
      <c r="BK1413" s="161"/>
      <c r="BL1413" s="161"/>
    </row>
    <row r="1414" spans="55:64">
      <c r="BC1414" s="161"/>
      <c r="BD1414" s="161"/>
      <c r="BG1414" s="161"/>
      <c r="BH1414" s="161"/>
      <c r="BI1414" s="161"/>
      <c r="BJ1414" s="161"/>
      <c r="BK1414" s="161"/>
      <c r="BL1414" s="161"/>
    </row>
    <row r="1415" spans="55:64">
      <c r="BC1415" s="161"/>
      <c r="BD1415" s="161"/>
      <c r="BG1415" s="161"/>
      <c r="BH1415" s="161"/>
      <c r="BI1415" s="161"/>
      <c r="BJ1415" s="161"/>
      <c r="BK1415" s="161"/>
      <c r="BL1415" s="161"/>
    </row>
    <row r="1416" spans="55:64">
      <c r="BC1416" s="161"/>
      <c r="BD1416" s="161"/>
      <c r="BG1416" s="161"/>
      <c r="BH1416" s="161"/>
      <c r="BI1416" s="161"/>
      <c r="BJ1416" s="161"/>
      <c r="BK1416" s="161"/>
      <c r="BL1416" s="161"/>
    </row>
    <row r="1417" spans="55:64">
      <c r="BC1417" s="161"/>
      <c r="BD1417" s="161"/>
      <c r="BG1417" s="161"/>
      <c r="BH1417" s="161"/>
      <c r="BI1417" s="161"/>
      <c r="BJ1417" s="161"/>
      <c r="BK1417" s="161"/>
      <c r="BL1417" s="161"/>
    </row>
    <row r="1418" spans="55:64">
      <c r="BC1418" s="161"/>
      <c r="BD1418" s="161"/>
      <c r="BG1418" s="161"/>
      <c r="BH1418" s="161"/>
      <c r="BI1418" s="161"/>
      <c r="BJ1418" s="161"/>
      <c r="BK1418" s="161"/>
      <c r="BL1418" s="161"/>
    </row>
    <row r="1419" spans="55:64">
      <c r="BC1419" s="161"/>
      <c r="BD1419" s="161"/>
      <c r="BG1419" s="161"/>
      <c r="BH1419" s="161"/>
      <c r="BI1419" s="161"/>
      <c r="BJ1419" s="161"/>
      <c r="BK1419" s="161"/>
      <c r="BL1419" s="161"/>
    </row>
    <row r="1420" spans="55:64">
      <c r="BC1420" s="161"/>
      <c r="BD1420" s="161"/>
      <c r="BG1420" s="161"/>
      <c r="BH1420" s="161"/>
      <c r="BI1420" s="161"/>
      <c r="BJ1420" s="161"/>
      <c r="BK1420" s="161"/>
      <c r="BL1420" s="161"/>
    </row>
    <row r="1421" spans="55:64">
      <c r="BC1421" s="161"/>
      <c r="BD1421" s="161"/>
      <c r="BG1421" s="161"/>
      <c r="BH1421" s="161"/>
      <c r="BI1421" s="161"/>
      <c r="BJ1421" s="161"/>
      <c r="BK1421" s="161"/>
      <c r="BL1421" s="161"/>
    </row>
    <row r="1422" spans="55:64">
      <c r="BC1422" s="161"/>
      <c r="BD1422" s="161"/>
      <c r="BG1422" s="161"/>
      <c r="BH1422" s="161"/>
      <c r="BI1422" s="161"/>
      <c r="BJ1422" s="161"/>
      <c r="BK1422" s="161"/>
      <c r="BL1422" s="161"/>
    </row>
    <row r="1423" spans="55:64">
      <c r="BC1423" s="161"/>
      <c r="BD1423" s="161"/>
      <c r="BG1423" s="161"/>
      <c r="BH1423" s="161"/>
      <c r="BI1423" s="161"/>
      <c r="BJ1423" s="161"/>
      <c r="BK1423" s="161"/>
      <c r="BL1423" s="161"/>
    </row>
    <row r="1424" spans="55:64">
      <c r="BC1424" s="161"/>
      <c r="BD1424" s="161"/>
      <c r="BG1424" s="161"/>
      <c r="BH1424" s="161"/>
      <c r="BI1424" s="161"/>
      <c r="BJ1424" s="161"/>
      <c r="BK1424" s="161"/>
      <c r="BL1424" s="161"/>
    </row>
    <row r="1425" spans="55:64">
      <c r="BC1425" s="161"/>
      <c r="BD1425" s="161"/>
      <c r="BG1425" s="161"/>
      <c r="BH1425" s="161"/>
      <c r="BI1425" s="161"/>
      <c r="BJ1425" s="161"/>
      <c r="BK1425" s="161"/>
      <c r="BL1425" s="161"/>
    </row>
    <row r="1426" spans="55:64">
      <c r="BC1426" s="161"/>
      <c r="BD1426" s="161"/>
      <c r="BG1426" s="161"/>
      <c r="BH1426" s="161"/>
      <c r="BI1426" s="161"/>
      <c r="BJ1426" s="161"/>
      <c r="BK1426" s="161"/>
      <c r="BL1426" s="161"/>
    </row>
    <row r="1427" spans="55:64">
      <c r="BC1427" s="161"/>
      <c r="BD1427" s="161"/>
      <c r="BG1427" s="161"/>
      <c r="BH1427" s="161"/>
      <c r="BI1427" s="161"/>
      <c r="BJ1427" s="161"/>
      <c r="BK1427" s="161"/>
      <c r="BL1427" s="161"/>
    </row>
    <row r="1428" spans="55:64">
      <c r="BC1428" s="161"/>
      <c r="BD1428" s="161"/>
      <c r="BG1428" s="161"/>
      <c r="BH1428" s="161"/>
      <c r="BI1428" s="161"/>
      <c r="BJ1428" s="161"/>
      <c r="BK1428" s="161"/>
      <c r="BL1428" s="161"/>
    </row>
    <row r="1429" spans="55:64">
      <c r="BC1429" s="161"/>
      <c r="BD1429" s="161"/>
      <c r="BG1429" s="161"/>
      <c r="BH1429" s="161"/>
      <c r="BI1429" s="161"/>
      <c r="BJ1429" s="161"/>
      <c r="BK1429" s="161"/>
      <c r="BL1429" s="161"/>
    </row>
    <row r="1430" spans="55:64">
      <c r="BC1430" s="161"/>
      <c r="BD1430" s="161"/>
      <c r="BG1430" s="161"/>
      <c r="BH1430" s="161"/>
      <c r="BI1430" s="161"/>
      <c r="BJ1430" s="161"/>
      <c r="BK1430" s="161"/>
      <c r="BL1430" s="161"/>
    </row>
    <row r="1431" spans="55:64">
      <c r="BC1431" s="161"/>
      <c r="BD1431" s="161"/>
      <c r="BG1431" s="161"/>
      <c r="BH1431" s="161"/>
      <c r="BI1431" s="161"/>
      <c r="BJ1431" s="161"/>
      <c r="BK1431" s="161"/>
      <c r="BL1431" s="161"/>
    </row>
    <row r="1432" spans="55:64">
      <c r="BC1432" s="161"/>
      <c r="BD1432" s="161"/>
      <c r="BG1432" s="161"/>
      <c r="BH1432" s="161"/>
      <c r="BI1432" s="161"/>
      <c r="BJ1432" s="161"/>
      <c r="BK1432" s="161"/>
      <c r="BL1432" s="161"/>
    </row>
    <row r="1433" spans="55:64">
      <c r="BC1433" s="161"/>
      <c r="BD1433" s="161"/>
      <c r="BG1433" s="161"/>
      <c r="BH1433" s="161"/>
      <c r="BI1433" s="161"/>
      <c r="BJ1433" s="161"/>
      <c r="BK1433" s="161"/>
      <c r="BL1433" s="161"/>
    </row>
    <row r="1434" spans="55:64">
      <c r="BC1434" s="161"/>
      <c r="BD1434" s="161"/>
      <c r="BG1434" s="161"/>
      <c r="BH1434" s="161"/>
      <c r="BI1434" s="161"/>
      <c r="BJ1434" s="161"/>
      <c r="BK1434" s="161"/>
      <c r="BL1434" s="161"/>
    </row>
    <row r="1435" spans="55:64">
      <c r="BC1435" s="161"/>
      <c r="BD1435" s="161"/>
      <c r="BG1435" s="161"/>
      <c r="BH1435" s="161"/>
      <c r="BI1435" s="161"/>
      <c r="BJ1435" s="161"/>
      <c r="BK1435" s="161"/>
      <c r="BL1435" s="161"/>
    </row>
    <row r="1436" spans="55:64">
      <c r="BC1436" s="161"/>
      <c r="BD1436" s="161"/>
      <c r="BG1436" s="161"/>
      <c r="BH1436" s="161"/>
      <c r="BI1436" s="161"/>
      <c r="BJ1436" s="161"/>
      <c r="BK1436" s="161"/>
      <c r="BL1436" s="161"/>
    </row>
    <row r="1437" spans="55:64">
      <c r="BC1437" s="161"/>
      <c r="BD1437" s="161"/>
      <c r="BG1437" s="161"/>
      <c r="BH1437" s="161"/>
      <c r="BI1437" s="161"/>
      <c r="BJ1437" s="161"/>
      <c r="BK1437" s="161"/>
      <c r="BL1437" s="161"/>
    </row>
    <row r="1438" spans="55:64">
      <c r="BC1438" s="161"/>
      <c r="BD1438" s="161"/>
      <c r="BG1438" s="161"/>
      <c r="BH1438" s="161"/>
      <c r="BI1438" s="161"/>
      <c r="BJ1438" s="161"/>
      <c r="BK1438" s="161"/>
      <c r="BL1438" s="161"/>
    </row>
    <row r="1439" spans="55:64">
      <c r="BC1439" s="161"/>
      <c r="BD1439" s="161"/>
      <c r="BG1439" s="161"/>
      <c r="BH1439" s="161"/>
      <c r="BI1439" s="161"/>
      <c r="BJ1439" s="161"/>
      <c r="BK1439" s="161"/>
      <c r="BL1439" s="161"/>
    </row>
    <row r="1440" spans="55:64">
      <c r="BC1440" s="161"/>
      <c r="BD1440" s="161"/>
      <c r="BG1440" s="161"/>
      <c r="BH1440" s="161"/>
      <c r="BI1440" s="161"/>
      <c r="BJ1440" s="161"/>
      <c r="BK1440" s="161"/>
      <c r="BL1440" s="161"/>
    </row>
    <row r="1441" spans="55:64">
      <c r="BC1441" s="161"/>
      <c r="BD1441" s="161"/>
      <c r="BG1441" s="161"/>
      <c r="BH1441" s="161"/>
      <c r="BI1441" s="161"/>
      <c r="BJ1441" s="161"/>
      <c r="BK1441" s="161"/>
      <c r="BL1441" s="161"/>
    </row>
    <row r="1442" spans="55:64">
      <c r="BC1442" s="161"/>
      <c r="BD1442" s="161"/>
      <c r="BG1442" s="161"/>
      <c r="BH1442" s="161"/>
      <c r="BI1442" s="161"/>
      <c r="BJ1442" s="161"/>
      <c r="BK1442" s="161"/>
      <c r="BL1442" s="161"/>
    </row>
    <row r="1443" spans="55:64">
      <c r="BC1443" s="161"/>
      <c r="BD1443" s="161"/>
      <c r="BG1443" s="161"/>
      <c r="BH1443" s="161"/>
      <c r="BI1443" s="161"/>
      <c r="BJ1443" s="161"/>
      <c r="BK1443" s="161"/>
      <c r="BL1443" s="161"/>
    </row>
    <row r="1444" spans="55:64">
      <c r="BC1444" s="161"/>
      <c r="BD1444" s="161"/>
      <c r="BG1444" s="161"/>
      <c r="BH1444" s="161"/>
      <c r="BI1444" s="161"/>
      <c r="BJ1444" s="161"/>
      <c r="BK1444" s="161"/>
      <c r="BL1444" s="161"/>
    </row>
    <row r="1445" spans="55:64">
      <c r="BC1445" s="161"/>
      <c r="BD1445" s="161"/>
      <c r="BG1445" s="161"/>
      <c r="BH1445" s="161"/>
      <c r="BI1445" s="161"/>
      <c r="BJ1445" s="161"/>
      <c r="BK1445" s="161"/>
      <c r="BL1445" s="161"/>
    </row>
    <row r="1446" spans="55:64">
      <c r="BC1446" s="161"/>
      <c r="BD1446" s="161"/>
      <c r="BG1446" s="161"/>
      <c r="BH1446" s="161"/>
      <c r="BI1446" s="161"/>
      <c r="BJ1446" s="161"/>
      <c r="BK1446" s="161"/>
      <c r="BL1446" s="161"/>
    </row>
    <row r="1447" spans="55:64">
      <c r="BC1447" s="161"/>
      <c r="BD1447" s="161"/>
      <c r="BG1447" s="161"/>
      <c r="BH1447" s="161"/>
      <c r="BI1447" s="161"/>
      <c r="BJ1447" s="161"/>
      <c r="BK1447" s="161"/>
      <c r="BL1447" s="161"/>
    </row>
    <row r="1448" spans="55:64">
      <c r="BC1448" s="161"/>
      <c r="BD1448" s="161"/>
      <c r="BG1448" s="161"/>
      <c r="BH1448" s="161"/>
      <c r="BI1448" s="161"/>
      <c r="BJ1448" s="161"/>
      <c r="BK1448" s="161"/>
      <c r="BL1448" s="161"/>
    </row>
    <row r="1449" spans="55:64">
      <c r="BC1449" s="161"/>
      <c r="BD1449" s="161"/>
      <c r="BG1449" s="161"/>
      <c r="BH1449" s="161"/>
      <c r="BI1449" s="161"/>
      <c r="BJ1449" s="161"/>
      <c r="BK1449" s="161"/>
      <c r="BL1449" s="161"/>
    </row>
    <row r="1450" spans="55:64">
      <c r="BC1450" s="161"/>
      <c r="BD1450" s="161"/>
      <c r="BG1450" s="161"/>
      <c r="BH1450" s="161"/>
      <c r="BI1450" s="161"/>
      <c r="BJ1450" s="161"/>
      <c r="BK1450" s="161"/>
      <c r="BL1450" s="161"/>
    </row>
    <row r="1451" spans="55:64">
      <c r="BC1451" s="161"/>
      <c r="BD1451" s="161"/>
      <c r="BG1451" s="161"/>
      <c r="BH1451" s="161"/>
      <c r="BI1451" s="161"/>
      <c r="BJ1451" s="161"/>
      <c r="BK1451" s="161"/>
      <c r="BL1451" s="161"/>
    </row>
    <row r="1452" spans="55:64">
      <c r="BC1452" s="161"/>
      <c r="BD1452" s="161"/>
      <c r="BG1452" s="161"/>
      <c r="BH1452" s="161"/>
      <c r="BI1452" s="161"/>
      <c r="BJ1452" s="161"/>
      <c r="BK1452" s="161"/>
      <c r="BL1452" s="161"/>
    </row>
    <row r="1453" spans="55:64">
      <c r="BC1453" s="161"/>
      <c r="BD1453" s="161"/>
      <c r="BG1453" s="161"/>
      <c r="BH1453" s="161"/>
      <c r="BI1453" s="161"/>
      <c r="BJ1453" s="161"/>
      <c r="BK1453" s="161"/>
      <c r="BL1453" s="161"/>
    </row>
    <row r="1454" spans="55:64">
      <c r="BC1454" s="161"/>
      <c r="BD1454" s="161"/>
      <c r="BG1454" s="161"/>
      <c r="BH1454" s="161"/>
      <c r="BI1454" s="161"/>
      <c r="BJ1454" s="161"/>
      <c r="BK1454" s="161"/>
      <c r="BL1454" s="161"/>
    </row>
    <row r="1455" spans="55:64">
      <c r="BC1455" s="161"/>
      <c r="BD1455" s="161"/>
      <c r="BG1455" s="161"/>
      <c r="BH1455" s="161"/>
      <c r="BI1455" s="161"/>
      <c r="BJ1455" s="161"/>
      <c r="BK1455" s="161"/>
      <c r="BL1455" s="161"/>
    </row>
    <row r="1456" spans="55:64">
      <c r="BC1456" s="161"/>
      <c r="BD1456" s="161"/>
      <c r="BG1456" s="161"/>
      <c r="BH1456" s="161"/>
      <c r="BI1456" s="161"/>
      <c r="BJ1456" s="161"/>
      <c r="BK1456" s="161"/>
      <c r="BL1456" s="161"/>
    </row>
    <row r="1457" spans="55:64">
      <c r="BC1457" s="161"/>
      <c r="BD1457" s="161"/>
      <c r="BG1457" s="161"/>
      <c r="BH1457" s="161"/>
      <c r="BI1457" s="161"/>
      <c r="BJ1457" s="161"/>
      <c r="BK1457" s="161"/>
      <c r="BL1457" s="161"/>
    </row>
    <row r="1458" spans="55:64">
      <c r="BC1458" s="161"/>
      <c r="BD1458" s="161"/>
      <c r="BG1458" s="161"/>
      <c r="BH1458" s="161"/>
      <c r="BI1458" s="161"/>
      <c r="BJ1458" s="161"/>
      <c r="BK1458" s="161"/>
      <c r="BL1458" s="161"/>
    </row>
    <row r="1459" spans="55:64">
      <c r="BC1459" s="161"/>
      <c r="BD1459" s="161"/>
      <c r="BG1459" s="161"/>
      <c r="BH1459" s="161"/>
      <c r="BI1459" s="161"/>
      <c r="BJ1459" s="161"/>
      <c r="BK1459" s="161"/>
      <c r="BL1459" s="161"/>
    </row>
    <row r="1460" spans="55:64">
      <c r="BC1460" s="161"/>
      <c r="BD1460" s="161"/>
      <c r="BG1460" s="161"/>
      <c r="BH1460" s="161"/>
      <c r="BI1460" s="161"/>
      <c r="BJ1460" s="161"/>
      <c r="BK1460" s="161"/>
      <c r="BL1460" s="161"/>
    </row>
    <row r="1461" spans="55:64">
      <c r="BC1461" s="161"/>
      <c r="BD1461" s="161"/>
      <c r="BG1461" s="161"/>
      <c r="BH1461" s="161"/>
      <c r="BI1461" s="161"/>
      <c r="BJ1461" s="161"/>
      <c r="BK1461" s="161"/>
      <c r="BL1461" s="161"/>
    </row>
    <row r="1462" spans="55:64">
      <c r="BC1462" s="161"/>
      <c r="BD1462" s="161"/>
      <c r="BG1462" s="161"/>
      <c r="BH1462" s="161"/>
      <c r="BI1462" s="161"/>
      <c r="BJ1462" s="161"/>
      <c r="BK1462" s="161"/>
      <c r="BL1462" s="161"/>
    </row>
    <row r="1463" spans="55:64">
      <c r="BC1463" s="161"/>
      <c r="BD1463" s="161"/>
      <c r="BG1463" s="161"/>
      <c r="BH1463" s="161"/>
      <c r="BI1463" s="161"/>
      <c r="BJ1463" s="161"/>
      <c r="BK1463" s="161"/>
      <c r="BL1463" s="161"/>
    </row>
    <row r="1464" spans="55:64">
      <c r="BC1464" s="161"/>
      <c r="BD1464" s="161"/>
      <c r="BG1464" s="161"/>
      <c r="BH1464" s="161"/>
      <c r="BI1464" s="161"/>
      <c r="BJ1464" s="161"/>
      <c r="BK1464" s="161"/>
      <c r="BL1464" s="161"/>
    </row>
    <row r="1465" spans="55:64">
      <c r="BC1465" s="161"/>
      <c r="BD1465" s="161"/>
      <c r="BG1465" s="161"/>
      <c r="BH1465" s="161"/>
      <c r="BI1465" s="161"/>
      <c r="BJ1465" s="161"/>
      <c r="BK1465" s="161"/>
      <c r="BL1465" s="161"/>
    </row>
    <row r="1466" spans="55:64">
      <c r="BC1466" s="161"/>
      <c r="BD1466" s="161"/>
      <c r="BG1466" s="161"/>
      <c r="BH1466" s="161"/>
      <c r="BI1466" s="161"/>
      <c r="BJ1466" s="161"/>
      <c r="BK1466" s="161"/>
      <c r="BL1466" s="161"/>
    </row>
    <row r="1467" spans="55:64">
      <c r="BC1467" s="161"/>
      <c r="BD1467" s="161"/>
      <c r="BG1467" s="161"/>
      <c r="BH1467" s="161"/>
      <c r="BI1467" s="161"/>
      <c r="BJ1467" s="161"/>
      <c r="BK1467" s="161"/>
      <c r="BL1467" s="161"/>
    </row>
    <row r="1468" spans="55:64">
      <c r="BC1468" s="161"/>
      <c r="BD1468" s="161"/>
      <c r="BG1468" s="161"/>
      <c r="BH1468" s="161"/>
      <c r="BI1468" s="161"/>
      <c r="BJ1468" s="161"/>
      <c r="BK1468" s="161"/>
      <c r="BL1468" s="161"/>
    </row>
    <row r="1469" spans="55:64">
      <c r="BC1469" s="161"/>
      <c r="BD1469" s="161"/>
      <c r="BG1469" s="161"/>
      <c r="BH1469" s="161"/>
      <c r="BI1469" s="161"/>
      <c r="BJ1469" s="161"/>
      <c r="BK1469" s="161"/>
      <c r="BL1469" s="161"/>
    </row>
    <row r="1470" spans="55:64">
      <c r="BC1470" s="161"/>
      <c r="BD1470" s="161"/>
      <c r="BG1470" s="161"/>
      <c r="BH1470" s="161"/>
      <c r="BI1470" s="161"/>
      <c r="BJ1470" s="161"/>
      <c r="BK1470" s="161"/>
      <c r="BL1470" s="161"/>
    </row>
    <row r="1471" spans="55:64">
      <c r="BC1471" s="161"/>
      <c r="BD1471" s="161"/>
      <c r="BG1471" s="161"/>
      <c r="BH1471" s="161"/>
      <c r="BI1471" s="161"/>
      <c r="BJ1471" s="161"/>
      <c r="BK1471" s="161"/>
      <c r="BL1471" s="161"/>
    </row>
    <row r="1472" spans="55:64">
      <c r="BC1472" s="161"/>
      <c r="BD1472" s="161"/>
      <c r="BG1472" s="161"/>
      <c r="BH1472" s="161"/>
      <c r="BI1472" s="161"/>
      <c r="BJ1472" s="161"/>
      <c r="BK1472" s="161"/>
      <c r="BL1472" s="161"/>
    </row>
    <row r="1473" spans="55:64">
      <c r="BC1473" s="161"/>
      <c r="BD1473" s="161"/>
      <c r="BG1473" s="161"/>
      <c r="BH1473" s="161"/>
      <c r="BI1473" s="161"/>
      <c r="BJ1473" s="161"/>
      <c r="BK1473" s="161"/>
      <c r="BL1473" s="161"/>
    </row>
    <row r="1474" spans="55:64">
      <c r="BC1474" s="161"/>
      <c r="BD1474" s="161"/>
      <c r="BG1474" s="161"/>
      <c r="BH1474" s="161"/>
      <c r="BI1474" s="161"/>
      <c r="BJ1474" s="161"/>
      <c r="BK1474" s="161"/>
      <c r="BL1474" s="161"/>
    </row>
    <row r="1475" spans="55:64">
      <c r="BC1475" s="161"/>
      <c r="BD1475" s="161"/>
      <c r="BG1475" s="161"/>
      <c r="BH1475" s="161"/>
      <c r="BI1475" s="161"/>
      <c r="BJ1475" s="161"/>
      <c r="BK1475" s="161"/>
      <c r="BL1475" s="161"/>
    </row>
    <row r="1476" spans="55:64">
      <c r="BC1476" s="161"/>
      <c r="BD1476" s="161"/>
      <c r="BG1476" s="161"/>
      <c r="BH1476" s="161"/>
      <c r="BI1476" s="161"/>
      <c r="BJ1476" s="161"/>
      <c r="BK1476" s="161"/>
      <c r="BL1476" s="161"/>
    </row>
    <row r="1477" spans="55:64">
      <c r="BC1477" s="161"/>
      <c r="BD1477" s="161"/>
      <c r="BG1477" s="161"/>
      <c r="BH1477" s="161"/>
      <c r="BI1477" s="161"/>
      <c r="BJ1477" s="161"/>
      <c r="BK1477" s="161"/>
      <c r="BL1477" s="161"/>
    </row>
    <row r="1478" spans="55:64">
      <c r="BC1478" s="161"/>
      <c r="BD1478" s="161"/>
      <c r="BG1478" s="161"/>
      <c r="BH1478" s="161"/>
      <c r="BI1478" s="161"/>
      <c r="BJ1478" s="161"/>
      <c r="BK1478" s="161"/>
      <c r="BL1478" s="161"/>
    </row>
    <row r="1479" spans="55:64">
      <c r="BC1479" s="161"/>
      <c r="BD1479" s="161"/>
      <c r="BG1479" s="161"/>
      <c r="BH1479" s="161"/>
      <c r="BI1479" s="161"/>
      <c r="BJ1479" s="161"/>
      <c r="BK1479" s="161"/>
      <c r="BL1479" s="161"/>
    </row>
    <row r="1480" spans="55:64">
      <c r="BC1480" s="161"/>
      <c r="BD1480" s="161"/>
      <c r="BG1480" s="161"/>
      <c r="BH1480" s="161"/>
      <c r="BI1480" s="161"/>
      <c r="BJ1480" s="161"/>
      <c r="BK1480" s="161"/>
      <c r="BL1480" s="161"/>
    </row>
    <row r="1481" spans="55:64">
      <c r="BC1481" s="161"/>
      <c r="BD1481" s="161"/>
      <c r="BG1481" s="161"/>
      <c r="BH1481" s="161"/>
      <c r="BI1481" s="161"/>
      <c r="BJ1481" s="161"/>
      <c r="BK1481" s="161"/>
      <c r="BL1481" s="161"/>
    </row>
    <row r="1482" spans="55:64">
      <c r="BC1482" s="161"/>
      <c r="BD1482" s="161"/>
      <c r="BG1482" s="161"/>
      <c r="BH1482" s="161"/>
      <c r="BI1482" s="161"/>
      <c r="BJ1482" s="161"/>
      <c r="BK1482" s="161"/>
      <c r="BL1482" s="161"/>
    </row>
    <row r="1483" spans="55:64">
      <c r="BC1483" s="161"/>
      <c r="BD1483" s="161"/>
      <c r="BG1483" s="161"/>
      <c r="BH1483" s="161"/>
      <c r="BI1483" s="161"/>
      <c r="BJ1483" s="161"/>
      <c r="BK1483" s="161"/>
      <c r="BL1483" s="161"/>
    </row>
  </sheetData>
  <mergeCells count="1530">
    <mergeCell ref="G102:H103"/>
    <mergeCell ref="I102:T103"/>
    <mergeCell ref="U102:W103"/>
    <mergeCell ref="X102:Z103"/>
    <mergeCell ref="AA102:AA103"/>
    <mergeCell ref="AB102:AB103"/>
    <mergeCell ref="AO102:AP103"/>
    <mergeCell ref="AS102:AT103"/>
    <mergeCell ref="AE102:AF103"/>
    <mergeCell ref="AM102:AN103"/>
    <mergeCell ref="AI102:AJ103"/>
    <mergeCell ref="AK88:AL89"/>
    <mergeCell ref="BI94:BJ94"/>
    <mergeCell ref="BI98:BJ98"/>
    <mergeCell ref="BG98:BH98"/>
    <mergeCell ref="AS98:AT99"/>
    <mergeCell ref="AU98:AV99"/>
    <mergeCell ref="AS94:AT95"/>
    <mergeCell ref="AS96:AT97"/>
    <mergeCell ref="BG90:BH90"/>
    <mergeCell ref="BI92:BJ92"/>
    <mergeCell ref="A92:E92"/>
    <mergeCell ref="G92:H93"/>
    <mergeCell ref="AC102:AD103"/>
    <mergeCell ref="X90:Z91"/>
    <mergeCell ref="AA90:AA91"/>
    <mergeCell ref="AB90:AB91"/>
    <mergeCell ref="U98:W99"/>
    <mergeCell ref="X98:Z99"/>
    <mergeCell ref="U90:W91"/>
    <mergeCell ref="U94:W95"/>
    <mergeCell ref="U123:W124"/>
    <mergeCell ref="X123:Z124"/>
    <mergeCell ref="AG96:AH97"/>
    <mergeCell ref="I117:T118"/>
    <mergeCell ref="U117:W118"/>
    <mergeCell ref="X117:Z118"/>
    <mergeCell ref="X119:Z120"/>
    <mergeCell ref="AB98:AB99"/>
    <mergeCell ref="I98:T99"/>
    <mergeCell ref="U119:W120"/>
    <mergeCell ref="G113:H114"/>
    <mergeCell ref="AE115:AF116"/>
    <mergeCell ref="G115:H116"/>
    <mergeCell ref="G100:H101"/>
    <mergeCell ref="I100:T101"/>
    <mergeCell ref="U100:W101"/>
    <mergeCell ref="AC113:AD114"/>
    <mergeCell ref="AE113:AF114"/>
    <mergeCell ref="AE111:AF112"/>
    <mergeCell ref="AA111:AA112"/>
    <mergeCell ref="A100:E100"/>
    <mergeCell ref="A94:E94"/>
    <mergeCell ref="BK98:BL98"/>
    <mergeCell ref="AW94:AX94"/>
    <mergeCell ref="AY94:AZ94"/>
    <mergeCell ref="BA94:BB94"/>
    <mergeCell ref="AY98:AZ98"/>
    <mergeCell ref="BC98:BD98"/>
    <mergeCell ref="AQ96:AR97"/>
    <mergeCell ref="AE94:AF95"/>
    <mergeCell ref="AI92:AJ93"/>
    <mergeCell ref="X88:Z89"/>
    <mergeCell ref="AA88:AA89"/>
    <mergeCell ref="AB88:AB89"/>
    <mergeCell ref="AE88:AF89"/>
    <mergeCell ref="AC88:AD89"/>
    <mergeCell ref="AG88:AH89"/>
    <mergeCell ref="AK92:AL93"/>
    <mergeCell ref="AM92:AN93"/>
    <mergeCell ref="AO92:AP93"/>
    <mergeCell ref="AA94:AA95"/>
    <mergeCell ref="AB94:AB95"/>
    <mergeCell ref="AC94:AD95"/>
    <mergeCell ref="AC92:AD93"/>
    <mergeCell ref="AE92:AF93"/>
    <mergeCell ref="AG92:AH93"/>
    <mergeCell ref="AA92:AA93"/>
    <mergeCell ref="AB92:AB93"/>
    <mergeCell ref="BC94:BD94"/>
    <mergeCell ref="X92:Z93"/>
    <mergeCell ref="AQ94:AR95"/>
    <mergeCell ref="AI88:AJ89"/>
    <mergeCell ref="AC90:AD91"/>
    <mergeCell ref="AE90:AF91"/>
    <mergeCell ref="AG90:AH91"/>
    <mergeCell ref="AI90:AJ91"/>
    <mergeCell ref="AS92:AT93"/>
    <mergeCell ref="AU88:AV89"/>
    <mergeCell ref="BI88:BJ88"/>
    <mergeCell ref="AW88:AX88"/>
    <mergeCell ref="AY88:AZ88"/>
    <mergeCell ref="BA88:BB88"/>
    <mergeCell ref="BC88:BD88"/>
    <mergeCell ref="BG88:BH88"/>
    <mergeCell ref="BE88:BF88"/>
    <mergeCell ref="AY92:AZ92"/>
    <mergeCell ref="BE98:BF98"/>
    <mergeCell ref="AW96:AX96"/>
    <mergeCell ref="AW98:AX98"/>
    <mergeCell ref="AM88:AN89"/>
    <mergeCell ref="AO88:AP89"/>
    <mergeCell ref="AQ88:AR89"/>
    <mergeCell ref="AS88:AT89"/>
    <mergeCell ref="AW92:AX92"/>
    <mergeCell ref="AQ92:AR93"/>
    <mergeCell ref="BC92:BD92"/>
    <mergeCell ref="BI119:BJ119"/>
    <mergeCell ref="BE119:BF119"/>
    <mergeCell ref="AY96:AZ96"/>
    <mergeCell ref="AU92:AV93"/>
    <mergeCell ref="AU90:AV91"/>
    <mergeCell ref="BA98:BB98"/>
    <mergeCell ref="AW90:AX90"/>
    <mergeCell ref="AU94:AV95"/>
    <mergeCell ref="AY90:AZ90"/>
    <mergeCell ref="BC119:BD119"/>
    <mergeCell ref="AY117:AZ117"/>
    <mergeCell ref="BA125:BB125"/>
    <mergeCell ref="BA121:BB121"/>
    <mergeCell ref="BK94:BL94"/>
    <mergeCell ref="BK92:BL92"/>
    <mergeCell ref="BG94:BH94"/>
    <mergeCell ref="BG92:BH92"/>
    <mergeCell ref="BK102:BL102"/>
    <mergeCell ref="BE92:BF92"/>
    <mergeCell ref="BC113:BD113"/>
    <mergeCell ref="BC102:BD102"/>
    <mergeCell ref="BA92:BB92"/>
    <mergeCell ref="BE108:BF109"/>
    <mergeCell ref="AS90:AT91"/>
    <mergeCell ref="BC125:BD125"/>
    <mergeCell ref="BA90:BB90"/>
    <mergeCell ref="BC90:BD90"/>
    <mergeCell ref="BC117:BD117"/>
    <mergeCell ref="AU96:AV97"/>
    <mergeCell ref="BA129:BB129"/>
    <mergeCell ref="BA131:BB131"/>
    <mergeCell ref="AU125:AV126"/>
    <mergeCell ref="AW123:AX123"/>
    <mergeCell ref="AY123:AZ123"/>
    <mergeCell ref="AW121:AX121"/>
    <mergeCell ref="AY121:AZ121"/>
    <mergeCell ref="BA127:BB127"/>
    <mergeCell ref="AY125:AZ125"/>
    <mergeCell ref="AK131:AL132"/>
    <mergeCell ref="AM131:AN132"/>
    <mergeCell ref="AU127:AV128"/>
    <mergeCell ref="AY131:AZ131"/>
    <mergeCell ref="AS129:AT130"/>
    <mergeCell ref="AK129:AL130"/>
    <mergeCell ref="AY127:AZ127"/>
    <mergeCell ref="AK125:AL126"/>
    <mergeCell ref="AS125:AT126"/>
    <mergeCell ref="AQ131:AR132"/>
    <mergeCell ref="BG102:BH102"/>
    <mergeCell ref="BA117:BB117"/>
    <mergeCell ref="AY115:AZ115"/>
    <mergeCell ref="BA115:BB115"/>
    <mergeCell ref="AY119:AZ119"/>
    <mergeCell ref="BA102:BB102"/>
    <mergeCell ref="AU129:AV130"/>
    <mergeCell ref="AO131:AP132"/>
    <mergeCell ref="AS133:AT134"/>
    <mergeCell ref="BI102:BJ102"/>
    <mergeCell ref="AK94:AL95"/>
    <mergeCell ref="AM94:AN95"/>
    <mergeCell ref="AO94:AP95"/>
    <mergeCell ref="AK96:AL97"/>
    <mergeCell ref="BA96:BB96"/>
    <mergeCell ref="BA100:BB100"/>
    <mergeCell ref="AM100:AN101"/>
    <mergeCell ref="AY102:AZ102"/>
    <mergeCell ref="AK102:AL103"/>
    <mergeCell ref="AO106:AP107"/>
    <mergeCell ref="AU104:AV105"/>
    <mergeCell ref="AW106:AX106"/>
    <mergeCell ref="AW113:AX113"/>
    <mergeCell ref="AQ106:AR107"/>
    <mergeCell ref="AQ104:AR105"/>
    <mergeCell ref="AY106:AZ106"/>
    <mergeCell ref="AW102:AX102"/>
    <mergeCell ref="AC127:AD128"/>
    <mergeCell ref="AO115:AP116"/>
    <mergeCell ref="AK123:AL124"/>
    <mergeCell ref="AQ102:AR103"/>
    <mergeCell ref="AU106:AV107"/>
    <mergeCell ref="AU121:AV122"/>
    <mergeCell ref="AU115:AV116"/>
    <mergeCell ref="AU113:AV114"/>
    <mergeCell ref="AS119:AT120"/>
    <mergeCell ref="AQ121:AR122"/>
    <mergeCell ref="AU100:AV101"/>
    <mergeCell ref="AW100:AX100"/>
    <mergeCell ref="AM123:AN124"/>
    <mergeCell ref="AO123:AP124"/>
    <mergeCell ref="AU111:AV112"/>
    <mergeCell ref="AW111:AX111"/>
    <mergeCell ref="AQ119:AR120"/>
    <mergeCell ref="AQ113:AR114"/>
    <mergeCell ref="AO100:AP101"/>
    <mergeCell ref="AW119:AX119"/>
    <mergeCell ref="X129:Z130"/>
    <mergeCell ref="X127:Z128"/>
    <mergeCell ref="AA127:AA128"/>
    <mergeCell ref="AB127:AB128"/>
    <mergeCell ref="I125:T126"/>
    <mergeCell ref="U125:W126"/>
    <mergeCell ref="X125:Z126"/>
    <mergeCell ref="AA125:AA126"/>
    <mergeCell ref="AA123:AA124"/>
    <mergeCell ref="AB123:AB124"/>
    <mergeCell ref="AC123:AD124"/>
    <mergeCell ref="AE123:AF124"/>
    <mergeCell ref="AU123:AV124"/>
    <mergeCell ref="AQ123:AR124"/>
    <mergeCell ref="AE100:AF101"/>
    <mergeCell ref="G127:H128"/>
    <mergeCell ref="AM127:AN128"/>
    <mergeCell ref="AO127:AP128"/>
    <mergeCell ref="AM125:AN126"/>
    <mergeCell ref="I127:T128"/>
    <mergeCell ref="AB125:AB126"/>
    <mergeCell ref="AC121:AD122"/>
    <mergeCell ref="AK121:AL122"/>
    <mergeCell ref="AI121:AJ122"/>
    <mergeCell ref="G135:H136"/>
    <mergeCell ref="I135:T136"/>
    <mergeCell ref="AS131:AT132"/>
    <mergeCell ref="AS127:AT128"/>
    <mergeCell ref="AQ127:AR128"/>
    <mergeCell ref="AG129:AH130"/>
    <mergeCell ref="AA131:AA132"/>
    <mergeCell ref="AB131:AB132"/>
    <mergeCell ref="AC131:AD132"/>
    <mergeCell ref="AG135:AH136"/>
    <mergeCell ref="G137:H138"/>
    <mergeCell ref="AB139:AB140"/>
    <mergeCell ref="AC139:AD140"/>
    <mergeCell ref="AO144:AP145"/>
    <mergeCell ref="G139:H140"/>
    <mergeCell ref="AG142:AH143"/>
    <mergeCell ref="AE144:AF145"/>
    <mergeCell ref="AC133:AD134"/>
    <mergeCell ref="I133:T134"/>
    <mergeCell ref="AE131:AF132"/>
    <mergeCell ref="G133:H134"/>
    <mergeCell ref="G131:H132"/>
    <mergeCell ref="I131:T132"/>
    <mergeCell ref="U131:W132"/>
    <mergeCell ref="X131:Z132"/>
    <mergeCell ref="G129:H130"/>
    <mergeCell ref="I129:T130"/>
    <mergeCell ref="AE129:AF130"/>
    <mergeCell ref="AK127:AL128"/>
    <mergeCell ref="U127:W128"/>
    <mergeCell ref="AG127:AH128"/>
    <mergeCell ref="AA129:AA130"/>
    <mergeCell ref="AE127:AF128"/>
    <mergeCell ref="U129:W130"/>
    <mergeCell ref="AC129:AD130"/>
    <mergeCell ref="X142:Z143"/>
    <mergeCell ref="AG148:AH148"/>
    <mergeCell ref="X146:Z147"/>
    <mergeCell ref="AC146:AD147"/>
    <mergeCell ref="AB142:AB143"/>
    <mergeCell ref="AC144:AD145"/>
    <mergeCell ref="AA146:AA147"/>
    <mergeCell ref="AB146:AB147"/>
    <mergeCell ref="AM135:AN136"/>
    <mergeCell ref="G148:H148"/>
    <mergeCell ref="AG139:AH140"/>
    <mergeCell ref="G142:H143"/>
    <mergeCell ref="I142:T143"/>
    <mergeCell ref="U144:W145"/>
    <mergeCell ref="G146:H147"/>
    <mergeCell ref="I146:T147"/>
    <mergeCell ref="U146:W147"/>
    <mergeCell ref="U142:W143"/>
    <mergeCell ref="G160:U160"/>
    <mergeCell ref="AI154:AJ155"/>
    <mergeCell ref="AE156:AF157"/>
    <mergeCell ref="AI156:AJ157"/>
    <mergeCell ref="AA156:AA157"/>
    <mergeCell ref="AC156:AD157"/>
    <mergeCell ref="AE154:AF155"/>
    <mergeCell ref="G154:H155"/>
    <mergeCell ref="AG154:AH155"/>
    <mergeCell ref="AB152:AB153"/>
    <mergeCell ref="AE152:AF153"/>
    <mergeCell ref="AG152:AH153"/>
    <mergeCell ref="AC149:AD149"/>
    <mergeCell ref="AE150:AF150"/>
    <mergeCell ref="AC150:AD150"/>
    <mergeCell ref="AY133:AZ133"/>
    <mergeCell ref="AU139:AV140"/>
    <mergeCell ref="AW144:AX144"/>
    <mergeCell ref="AG156:AH157"/>
    <mergeCell ref="AU135:AV136"/>
    <mergeCell ref="AW135:AX135"/>
    <mergeCell ref="AY135:AZ135"/>
    <mergeCell ref="AO135:AP136"/>
    <mergeCell ref="AQ135:AR136"/>
    <mergeCell ref="AK135:AL136"/>
    <mergeCell ref="X148:Z148"/>
    <mergeCell ref="U148:W148"/>
    <mergeCell ref="AB135:AB136"/>
    <mergeCell ref="AI135:AJ136"/>
    <mergeCell ref="U135:W136"/>
    <mergeCell ref="X135:Z136"/>
    <mergeCell ref="AC135:AD136"/>
    <mergeCell ref="AE135:AF136"/>
    <mergeCell ref="AE148:AF148"/>
    <mergeCell ref="AC148:AD148"/>
    <mergeCell ref="X152:Z153"/>
    <mergeCell ref="U152:W153"/>
    <mergeCell ref="G149:H149"/>
    <mergeCell ref="I149:T149"/>
    <mergeCell ref="U149:W149"/>
    <mergeCell ref="X149:Z149"/>
    <mergeCell ref="I152:T153"/>
    <mergeCell ref="X139:Z140"/>
    <mergeCell ref="AA135:AA136"/>
    <mergeCell ref="AA139:AA140"/>
    <mergeCell ref="U133:W134"/>
    <mergeCell ref="X133:Z134"/>
    <mergeCell ref="AA133:AA134"/>
    <mergeCell ref="U137:W138"/>
    <mergeCell ref="X137:Z138"/>
    <mergeCell ref="AA137:AA138"/>
    <mergeCell ref="I139:T140"/>
    <mergeCell ref="U139:W140"/>
    <mergeCell ref="I137:T138"/>
    <mergeCell ref="G141:BL141"/>
    <mergeCell ref="AQ137:AR138"/>
    <mergeCell ref="AE137:AF138"/>
    <mergeCell ref="AG137:AH138"/>
    <mergeCell ref="AI137:AJ138"/>
    <mergeCell ref="AK137:AL138"/>
    <mergeCell ref="AM137:AN138"/>
    <mergeCell ref="G174:BL174"/>
    <mergeCell ref="G175:BL175"/>
    <mergeCell ref="S162:U162"/>
    <mergeCell ref="AE161:AJ161"/>
    <mergeCell ref="AG144:AH145"/>
    <mergeCell ref="X144:Z145"/>
    <mergeCell ref="AI146:AJ147"/>
    <mergeCell ref="AK146:AL147"/>
    <mergeCell ref="AB144:AB145"/>
    <mergeCell ref="AA144:AA145"/>
    <mergeCell ref="G173:BL173"/>
    <mergeCell ref="S165:U167"/>
    <mergeCell ref="G165:O167"/>
    <mergeCell ref="P165:R167"/>
    <mergeCell ref="AM156:AN157"/>
    <mergeCell ref="AA142:AA143"/>
    <mergeCell ref="AH163:AJ164"/>
    <mergeCell ref="AE146:AF147"/>
    <mergeCell ref="G144:H145"/>
    <mergeCell ref="I144:T145"/>
    <mergeCell ref="AK156:AL157"/>
    <mergeCell ref="AO163:AS167"/>
    <mergeCell ref="V160:AJ160"/>
    <mergeCell ref="AO160:AS162"/>
    <mergeCell ref="AT160:BG162"/>
    <mergeCell ref="V184:W184"/>
    <mergeCell ref="X184:Y184"/>
    <mergeCell ref="AY156:AZ156"/>
    <mergeCell ref="BA156:BB156"/>
    <mergeCell ref="AV182:BN187"/>
    <mergeCell ref="AT163:BG167"/>
    <mergeCell ref="G163:O164"/>
    <mergeCell ref="P163:R164"/>
    <mergeCell ref="S163:U164"/>
    <mergeCell ref="V163:AD164"/>
    <mergeCell ref="AE162:AG162"/>
    <mergeCell ref="V165:AD167"/>
    <mergeCell ref="AE165:AG167"/>
    <mergeCell ref="AH165:AJ167"/>
    <mergeCell ref="AE149:AF149"/>
    <mergeCell ref="AG149:AH149"/>
    <mergeCell ref="AI149:AJ149"/>
    <mergeCell ref="AK149:AL149"/>
    <mergeCell ref="AQ149:AR149"/>
    <mergeCell ref="AQ150:AR150"/>
    <mergeCell ref="AM150:AN150"/>
    <mergeCell ref="BK156:BL156"/>
    <mergeCell ref="AO156:AP157"/>
    <mergeCell ref="AQ156:AR157"/>
    <mergeCell ref="AS156:AT157"/>
    <mergeCell ref="AU156:AV157"/>
    <mergeCell ref="AW156:AX156"/>
    <mergeCell ref="BG156:BH156"/>
    <mergeCell ref="BI156:BJ156"/>
    <mergeCell ref="BC156:BD156"/>
    <mergeCell ref="BE156:BF156"/>
    <mergeCell ref="BC149:BD149"/>
    <mergeCell ref="BA152:BB152"/>
    <mergeCell ref="AO150:AP150"/>
    <mergeCell ref="AS152:AT153"/>
    <mergeCell ref="AO152:AP153"/>
    <mergeCell ref="AW150:AX150"/>
    <mergeCell ref="BC152:BD152"/>
    <mergeCell ref="AO149:AP149"/>
    <mergeCell ref="BA149:BB149"/>
    <mergeCell ref="AS150:AT150"/>
    <mergeCell ref="A181:BN181"/>
    <mergeCell ref="AA152:AA153"/>
    <mergeCell ref="AW154:AX154"/>
    <mergeCell ref="AY154:AZ154"/>
    <mergeCell ref="X185:Y185"/>
    <mergeCell ref="AB182:AR186"/>
    <mergeCell ref="AC152:AD153"/>
    <mergeCell ref="AB156:AB157"/>
    <mergeCell ref="G172:BL172"/>
    <mergeCell ref="BE152:BF152"/>
    <mergeCell ref="G169:BL169"/>
    <mergeCell ref="G159:AJ159"/>
    <mergeCell ref="G170:BL170"/>
    <mergeCell ref="G171:BL171"/>
    <mergeCell ref="BH160:BL162"/>
    <mergeCell ref="AO159:BL159"/>
    <mergeCell ref="BH163:BL167"/>
    <mergeCell ref="P162:R162"/>
    <mergeCell ref="G161:O162"/>
    <mergeCell ref="P161:U161"/>
    <mergeCell ref="D182:S186"/>
    <mergeCell ref="T182:U182"/>
    <mergeCell ref="V182:W182"/>
    <mergeCell ref="X182:Y182"/>
    <mergeCell ref="T185:U185"/>
    <mergeCell ref="V185:W185"/>
    <mergeCell ref="T184:U184"/>
    <mergeCell ref="T183:U183"/>
    <mergeCell ref="V183:W183"/>
    <mergeCell ref="X183:Y183"/>
    <mergeCell ref="V161:AD162"/>
    <mergeCell ref="AE163:AG164"/>
    <mergeCell ref="AM154:AN155"/>
    <mergeCell ref="AA154:AA155"/>
    <mergeCell ref="AB154:AB155"/>
    <mergeCell ref="AM152:AN153"/>
    <mergeCell ref="AC154:AD155"/>
    <mergeCell ref="AK154:AL155"/>
    <mergeCell ref="AI152:AJ153"/>
    <mergeCell ref="AK152:AL153"/>
    <mergeCell ref="BE150:BF150"/>
    <mergeCell ref="BE149:BF149"/>
    <mergeCell ref="BG149:BH149"/>
    <mergeCell ref="BI150:BJ150"/>
    <mergeCell ref="BI152:BJ152"/>
    <mergeCell ref="AH162:AJ162"/>
    <mergeCell ref="AW152:AX152"/>
    <mergeCell ref="AY152:AZ152"/>
    <mergeCell ref="BG152:BH152"/>
    <mergeCell ref="AQ152:AR153"/>
    <mergeCell ref="G152:H153"/>
    <mergeCell ref="G150:H150"/>
    <mergeCell ref="I150:T150"/>
    <mergeCell ref="U150:W150"/>
    <mergeCell ref="BK149:BL149"/>
    <mergeCell ref="AY149:AZ149"/>
    <mergeCell ref="BK150:BL150"/>
    <mergeCell ref="AU152:AV153"/>
    <mergeCell ref="BK152:BL152"/>
    <mergeCell ref="BC150:BD150"/>
    <mergeCell ref="X150:Z150"/>
    <mergeCell ref="BA150:BB150"/>
    <mergeCell ref="AG150:AH150"/>
    <mergeCell ref="AI150:AJ150"/>
    <mergeCell ref="AK150:AL150"/>
    <mergeCell ref="AY150:AZ150"/>
    <mergeCell ref="AU150:AV150"/>
    <mergeCell ref="BK154:BL154"/>
    <mergeCell ref="BC154:BD154"/>
    <mergeCell ref="AO154:AP155"/>
    <mergeCell ref="AQ154:AR155"/>
    <mergeCell ref="AS154:AT155"/>
    <mergeCell ref="AU154:AV155"/>
    <mergeCell ref="BE154:BF154"/>
    <mergeCell ref="BG154:BH154"/>
    <mergeCell ref="BI154:BJ154"/>
    <mergeCell ref="BA154:BB154"/>
    <mergeCell ref="BI149:BJ149"/>
    <mergeCell ref="BG150:BH150"/>
    <mergeCell ref="G151:BL151"/>
    <mergeCell ref="G156:H157"/>
    <mergeCell ref="I156:T157"/>
    <mergeCell ref="U156:W157"/>
    <mergeCell ref="X156:Z157"/>
    <mergeCell ref="I154:T155"/>
    <mergeCell ref="U154:W155"/>
    <mergeCell ref="X154:Z155"/>
    <mergeCell ref="BK148:BL148"/>
    <mergeCell ref="AQ142:AR143"/>
    <mergeCell ref="AS142:AT143"/>
    <mergeCell ref="BC144:BD144"/>
    <mergeCell ref="BE144:BF144"/>
    <mergeCell ref="AS144:AT145"/>
    <mergeCell ref="BG144:BH144"/>
    <mergeCell ref="BE148:BF148"/>
    <mergeCell ref="BC142:BD142"/>
    <mergeCell ref="AY144:AZ144"/>
    <mergeCell ref="I148:T148"/>
    <mergeCell ref="BA146:BB146"/>
    <mergeCell ref="AW149:AX149"/>
    <mergeCell ref="AS149:AT149"/>
    <mergeCell ref="AU149:AV149"/>
    <mergeCell ref="AM148:AN148"/>
    <mergeCell ref="AO148:AP148"/>
    <mergeCell ref="AM146:AN147"/>
    <mergeCell ref="BA148:BB148"/>
    <mergeCell ref="AM149:AN149"/>
    <mergeCell ref="AK139:AL140"/>
    <mergeCell ref="AM139:AN140"/>
    <mergeCell ref="AU144:AV145"/>
    <mergeCell ref="BA139:BB139"/>
    <mergeCell ref="BC139:BD139"/>
    <mergeCell ref="BE139:BF139"/>
    <mergeCell ref="AO139:AP140"/>
    <mergeCell ref="AY139:AZ139"/>
    <mergeCell ref="AK144:AL145"/>
    <mergeCell ref="AU142:AV143"/>
    <mergeCell ref="AW148:AX148"/>
    <mergeCell ref="AQ144:AR145"/>
    <mergeCell ref="BA144:BB144"/>
    <mergeCell ref="BG142:BH142"/>
    <mergeCell ref="BI142:BJ142"/>
    <mergeCell ref="BI144:BJ144"/>
    <mergeCell ref="AY142:AZ142"/>
    <mergeCell ref="AQ146:AR147"/>
    <mergeCell ref="AS146:AT147"/>
    <mergeCell ref="BK144:BL144"/>
    <mergeCell ref="BK142:BL142"/>
    <mergeCell ref="BK139:BL139"/>
    <mergeCell ref="AO142:AP143"/>
    <mergeCell ref="AW142:AX142"/>
    <mergeCell ref="AQ139:AR140"/>
    <mergeCell ref="AW139:AX139"/>
    <mergeCell ref="BA142:BB142"/>
    <mergeCell ref="AS139:AT140"/>
    <mergeCell ref="AW137:AX138"/>
    <mergeCell ref="BI139:BJ139"/>
    <mergeCell ref="BG137:BH138"/>
    <mergeCell ref="BE137:BF138"/>
    <mergeCell ref="BK137:BL138"/>
    <mergeCell ref="BG148:BH148"/>
    <mergeCell ref="BI148:BJ148"/>
    <mergeCell ref="BE142:BF142"/>
    <mergeCell ref="BI146:BJ146"/>
    <mergeCell ref="BK146:BL146"/>
    <mergeCell ref="AI144:AJ145"/>
    <mergeCell ref="AM144:AN145"/>
    <mergeCell ref="AI148:AJ148"/>
    <mergeCell ref="AK148:AL148"/>
    <mergeCell ref="AG146:AH147"/>
    <mergeCell ref="AU137:AV138"/>
    <mergeCell ref="AI142:AJ143"/>
    <mergeCell ref="AK142:AL143"/>
    <mergeCell ref="AM142:AN143"/>
    <mergeCell ref="AQ148:AR148"/>
    <mergeCell ref="AO137:AP138"/>
    <mergeCell ref="AE139:AF140"/>
    <mergeCell ref="AC142:AD143"/>
    <mergeCell ref="AC137:AD138"/>
    <mergeCell ref="AI139:AJ140"/>
    <mergeCell ref="BC148:BD148"/>
    <mergeCell ref="AU148:AV148"/>
    <mergeCell ref="AS148:AT148"/>
    <mergeCell ref="AE142:AF143"/>
    <mergeCell ref="AY148:AZ148"/>
    <mergeCell ref="BE125:BF125"/>
    <mergeCell ref="BG123:BH123"/>
    <mergeCell ref="AB137:AB138"/>
    <mergeCell ref="AY137:AZ138"/>
    <mergeCell ref="AW127:AX127"/>
    <mergeCell ref="AS137:AT138"/>
    <mergeCell ref="AQ129:AR130"/>
    <mergeCell ref="AE133:AF134"/>
    <mergeCell ref="AG133:AH134"/>
    <mergeCell ref="AI133:AJ134"/>
    <mergeCell ref="AG123:AH124"/>
    <mergeCell ref="AI123:AJ124"/>
    <mergeCell ref="AQ125:AR126"/>
    <mergeCell ref="AS123:AT124"/>
    <mergeCell ref="AK133:AL134"/>
    <mergeCell ref="BI137:BJ138"/>
    <mergeCell ref="BA133:BB133"/>
    <mergeCell ref="AY129:AZ129"/>
    <mergeCell ref="BA123:BB123"/>
    <mergeCell ref="AS135:AT136"/>
    <mergeCell ref="AW129:AX129"/>
    <mergeCell ref="AU133:AV134"/>
    <mergeCell ref="AW133:AX133"/>
    <mergeCell ref="AW125:AX125"/>
    <mergeCell ref="AO125:AP126"/>
    <mergeCell ref="AI127:AJ128"/>
    <mergeCell ref="AU131:AV132"/>
    <mergeCell ref="AW131:AX131"/>
    <mergeCell ref="AI131:AJ132"/>
    <mergeCell ref="AI129:AJ130"/>
    <mergeCell ref="AB133:AB134"/>
    <mergeCell ref="AB129:AB130"/>
    <mergeCell ref="AM129:AN130"/>
    <mergeCell ref="AO129:AP130"/>
    <mergeCell ref="AQ133:AR134"/>
    <mergeCell ref="AE121:AF122"/>
    <mergeCell ref="AE125:AF126"/>
    <mergeCell ref="AG125:AH126"/>
    <mergeCell ref="AM121:AN122"/>
    <mergeCell ref="AG131:AH132"/>
    <mergeCell ref="AM119:AN120"/>
    <mergeCell ref="AO119:AP120"/>
    <mergeCell ref="AM133:AN134"/>
    <mergeCell ref="AO133:AP134"/>
    <mergeCell ref="AO121:AP122"/>
    <mergeCell ref="AA117:AA118"/>
    <mergeCell ref="AB117:AB118"/>
    <mergeCell ref="AB121:AB122"/>
    <mergeCell ref="AA121:AA122"/>
    <mergeCell ref="AB119:AB120"/>
    <mergeCell ref="AI125:AJ126"/>
    <mergeCell ref="AC117:AD118"/>
    <mergeCell ref="AE117:AF118"/>
    <mergeCell ref="AG117:AH118"/>
    <mergeCell ref="AC125:AD126"/>
    <mergeCell ref="AC119:AD120"/>
    <mergeCell ref="AE119:AF120"/>
    <mergeCell ref="AG119:AH120"/>
    <mergeCell ref="AI119:AJ120"/>
    <mergeCell ref="AG121:AH122"/>
    <mergeCell ref="I113:T114"/>
    <mergeCell ref="AS117:AT118"/>
    <mergeCell ref="BI117:BJ117"/>
    <mergeCell ref="AM115:AN116"/>
    <mergeCell ref="BE113:BF113"/>
    <mergeCell ref="AS115:AT116"/>
    <mergeCell ref="AQ115:AR116"/>
    <mergeCell ref="AM117:AN118"/>
    <mergeCell ref="AW117:AX117"/>
    <mergeCell ref="BA113:BB113"/>
    <mergeCell ref="AG113:AH114"/>
    <mergeCell ref="AK115:AL116"/>
    <mergeCell ref="AI115:AJ116"/>
    <mergeCell ref="AI117:AJ118"/>
    <mergeCell ref="AK117:AL118"/>
    <mergeCell ref="AI113:AJ114"/>
    <mergeCell ref="AK113:AL114"/>
    <mergeCell ref="AO117:AP118"/>
    <mergeCell ref="AQ117:AR118"/>
    <mergeCell ref="X121:Z122"/>
    <mergeCell ref="G125:H126"/>
    <mergeCell ref="G123:H124"/>
    <mergeCell ref="I123:T124"/>
    <mergeCell ref="G121:H122"/>
    <mergeCell ref="I121:T122"/>
    <mergeCell ref="U121:W122"/>
    <mergeCell ref="G119:H120"/>
    <mergeCell ref="AK119:AL120"/>
    <mergeCell ref="AG115:AH116"/>
    <mergeCell ref="G117:H118"/>
    <mergeCell ref="I115:T116"/>
    <mergeCell ref="U115:W116"/>
    <mergeCell ref="AB115:AB116"/>
    <mergeCell ref="AC115:AD116"/>
    <mergeCell ref="I119:T120"/>
    <mergeCell ref="AA119:AA120"/>
    <mergeCell ref="BI123:BJ123"/>
    <mergeCell ref="BG117:BH117"/>
    <mergeCell ref="BA119:BB119"/>
    <mergeCell ref="AS113:AT114"/>
    <mergeCell ref="BG113:BH113"/>
    <mergeCell ref="AY113:AZ113"/>
    <mergeCell ref="AS121:AT122"/>
    <mergeCell ref="BG121:BH121"/>
    <mergeCell ref="AU119:AV120"/>
    <mergeCell ref="BG119:BH119"/>
    <mergeCell ref="BK117:BL117"/>
    <mergeCell ref="BK119:BL119"/>
    <mergeCell ref="X113:Z114"/>
    <mergeCell ref="AA113:AA114"/>
    <mergeCell ref="BG115:BH115"/>
    <mergeCell ref="BI115:BJ115"/>
    <mergeCell ref="AB113:AB114"/>
    <mergeCell ref="BK113:BL113"/>
    <mergeCell ref="X115:Z116"/>
    <mergeCell ref="AA115:AA116"/>
    <mergeCell ref="U113:W114"/>
    <mergeCell ref="BK115:BL115"/>
    <mergeCell ref="AW115:AX115"/>
    <mergeCell ref="BE117:BF117"/>
    <mergeCell ref="AU117:AV118"/>
    <mergeCell ref="BC115:BD115"/>
    <mergeCell ref="BE115:BF115"/>
    <mergeCell ref="BI113:BJ113"/>
    <mergeCell ref="AM113:AN114"/>
    <mergeCell ref="AO113:AP114"/>
    <mergeCell ref="BK111:BL111"/>
    <mergeCell ref="AM111:AN112"/>
    <mergeCell ref="AO111:AP112"/>
    <mergeCell ref="AQ111:AR112"/>
    <mergeCell ref="AS111:AT112"/>
    <mergeCell ref="AB111:AB112"/>
    <mergeCell ref="AC111:AD112"/>
    <mergeCell ref="BG111:BH111"/>
    <mergeCell ref="BC111:BD111"/>
    <mergeCell ref="AY111:AZ111"/>
    <mergeCell ref="G111:H112"/>
    <mergeCell ref="I111:T112"/>
    <mergeCell ref="U111:W112"/>
    <mergeCell ref="BI111:BJ111"/>
    <mergeCell ref="X111:Z112"/>
    <mergeCell ref="AG111:AH112"/>
    <mergeCell ref="AK111:AL112"/>
    <mergeCell ref="BE111:BF111"/>
    <mergeCell ref="AI111:AJ112"/>
    <mergeCell ref="BA111:BB111"/>
    <mergeCell ref="U104:W105"/>
    <mergeCell ref="X104:Z105"/>
    <mergeCell ref="AA104:AA105"/>
    <mergeCell ref="AC106:AD107"/>
    <mergeCell ref="AB104:AB105"/>
    <mergeCell ref="AC104:AD105"/>
    <mergeCell ref="BG106:BH106"/>
    <mergeCell ref="BI106:BJ106"/>
    <mergeCell ref="BE106:BF106"/>
    <mergeCell ref="G110:BL110"/>
    <mergeCell ref="BI108:BJ109"/>
    <mergeCell ref="BC106:BD106"/>
    <mergeCell ref="BA106:BB106"/>
    <mergeCell ref="AS106:AT107"/>
    <mergeCell ref="AE106:AF107"/>
    <mergeCell ref="G106:H107"/>
    <mergeCell ref="AI104:AJ105"/>
    <mergeCell ref="AI108:AJ109"/>
    <mergeCell ref="AQ108:AR109"/>
    <mergeCell ref="AK108:AL109"/>
    <mergeCell ref="AM108:AN109"/>
    <mergeCell ref="AO108:AP109"/>
    <mergeCell ref="AY100:AZ100"/>
    <mergeCell ref="AK106:AL107"/>
    <mergeCell ref="AM106:AN107"/>
    <mergeCell ref="I106:T107"/>
    <mergeCell ref="AK104:AL105"/>
    <mergeCell ref="U106:W107"/>
    <mergeCell ref="X106:Z107"/>
    <mergeCell ref="AA106:AA107"/>
    <mergeCell ref="AI106:AJ107"/>
    <mergeCell ref="AB106:AB107"/>
    <mergeCell ref="BE100:BF100"/>
    <mergeCell ref="BE104:BF104"/>
    <mergeCell ref="AG86:AH87"/>
    <mergeCell ref="AG106:AH107"/>
    <mergeCell ref="BK108:BL109"/>
    <mergeCell ref="BK106:BL106"/>
    <mergeCell ref="BK90:BL90"/>
    <mergeCell ref="BI100:BJ100"/>
    <mergeCell ref="BI104:BJ104"/>
    <mergeCell ref="BK104:BL104"/>
    <mergeCell ref="AY82:AZ82"/>
    <mergeCell ref="BG82:BH82"/>
    <mergeCell ref="AE104:AF105"/>
    <mergeCell ref="AW104:AX104"/>
    <mergeCell ref="AY104:AZ104"/>
    <mergeCell ref="AG104:AH105"/>
    <mergeCell ref="AM104:AN105"/>
    <mergeCell ref="BG104:BH104"/>
    <mergeCell ref="BC96:BD96"/>
    <mergeCell ref="BE96:BF96"/>
    <mergeCell ref="G96:H97"/>
    <mergeCell ref="I96:T97"/>
    <mergeCell ref="BK82:BL82"/>
    <mergeCell ref="AO82:AP83"/>
    <mergeCell ref="AQ82:AR83"/>
    <mergeCell ref="AS82:AT83"/>
    <mergeCell ref="AU82:AV83"/>
    <mergeCell ref="AW82:AX82"/>
    <mergeCell ref="BC82:BD82"/>
    <mergeCell ref="BE82:BF82"/>
    <mergeCell ref="BA104:BB104"/>
    <mergeCell ref="BC104:BD104"/>
    <mergeCell ref="G104:H105"/>
    <mergeCell ref="I104:T105"/>
    <mergeCell ref="BK100:BL100"/>
    <mergeCell ref="BI96:BJ96"/>
    <mergeCell ref="BK96:BL96"/>
    <mergeCell ref="AS104:AT105"/>
    <mergeCell ref="AO104:AP105"/>
    <mergeCell ref="AE96:AF97"/>
    <mergeCell ref="AB96:AB97"/>
    <mergeCell ref="AC96:AD97"/>
    <mergeCell ref="AA96:AA97"/>
    <mergeCell ref="BI86:BJ86"/>
    <mergeCell ref="BK86:BL86"/>
    <mergeCell ref="BK88:BL88"/>
    <mergeCell ref="BG96:BH96"/>
    <mergeCell ref="BI90:BJ90"/>
    <mergeCell ref="BE90:BF90"/>
    <mergeCell ref="BE94:BF94"/>
    <mergeCell ref="BK84:BL84"/>
    <mergeCell ref="AO84:AP85"/>
    <mergeCell ref="AQ84:AR85"/>
    <mergeCell ref="AS84:AT85"/>
    <mergeCell ref="AU84:AV85"/>
    <mergeCell ref="BC84:BD84"/>
    <mergeCell ref="BE84:BF84"/>
    <mergeCell ref="BG84:BH84"/>
    <mergeCell ref="BI84:BJ84"/>
    <mergeCell ref="AU102:AV103"/>
    <mergeCell ref="BG100:BH100"/>
    <mergeCell ref="AA100:AA101"/>
    <mergeCell ref="AQ100:AR101"/>
    <mergeCell ref="AG100:AH101"/>
    <mergeCell ref="AB100:AB101"/>
    <mergeCell ref="AI100:AJ101"/>
    <mergeCell ref="AS100:AT101"/>
    <mergeCell ref="BE102:BF102"/>
    <mergeCell ref="BC100:BD100"/>
    <mergeCell ref="AG102:AH103"/>
    <mergeCell ref="AC100:AD101"/>
    <mergeCell ref="AG98:AH99"/>
    <mergeCell ref="AI98:AJ99"/>
    <mergeCell ref="AO98:AP99"/>
    <mergeCell ref="AQ98:AR99"/>
    <mergeCell ref="AC98:AD99"/>
    <mergeCell ref="AE98:AF99"/>
    <mergeCell ref="AK98:AL99"/>
    <mergeCell ref="AM98:AN99"/>
    <mergeCell ref="AO90:AP91"/>
    <mergeCell ref="AQ90:AR91"/>
    <mergeCell ref="X100:Z101"/>
    <mergeCell ref="AK100:AL101"/>
    <mergeCell ref="AM96:AN97"/>
    <mergeCell ref="AO96:AP97"/>
    <mergeCell ref="AA98:AA99"/>
    <mergeCell ref="AK90:AL91"/>
    <mergeCell ref="AM90:AN91"/>
    <mergeCell ref="X96:Z97"/>
    <mergeCell ref="AA86:AA87"/>
    <mergeCell ref="AB86:AB87"/>
    <mergeCell ref="AC86:AD87"/>
    <mergeCell ref="AE86:AF87"/>
    <mergeCell ref="G86:H87"/>
    <mergeCell ref="I86:T87"/>
    <mergeCell ref="U86:W87"/>
    <mergeCell ref="X86:Z87"/>
    <mergeCell ref="U92:W93"/>
    <mergeCell ref="G90:H91"/>
    <mergeCell ref="I90:T91"/>
    <mergeCell ref="G94:H95"/>
    <mergeCell ref="I94:T95"/>
    <mergeCell ref="AI96:AJ97"/>
    <mergeCell ref="AG94:AH95"/>
    <mergeCell ref="AI94:AJ95"/>
    <mergeCell ref="X94:Z95"/>
    <mergeCell ref="U96:W97"/>
    <mergeCell ref="X84:Z85"/>
    <mergeCell ref="BA86:BB86"/>
    <mergeCell ref="G98:H99"/>
    <mergeCell ref="BG86:BH86"/>
    <mergeCell ref="BC86:BD86"/>
    <mergeCell ref="BE86:BF86"/>
    <mergeCell ref="G88:H89"/>
    <mergeCell ref="I88:T89"/>
    <mergeCell ref="U88:W89"/>
    <mergeCell ref="I92:T93"/>
    <mergeCell ref="U82:W83"/>
    <mergeCell ref="X82:Z83"/>
    <mergeCell ref="BA84:BB84"/>
    <mergeCell ref="G84:H85"/>
    <mergeCell ref="I84:T85"/>
    <mergeCell ref="AQ86:AR87"/>
    <mergeCell ref="AS86:AT87"/>
    <mergeCell ref="U84:W85"/>
    <mergeCell ref="AE84:AF85"/>
    <mergeCell ref="AY86:AZ86"/>
    <mergeCell ref="AU86:AV87"/>
    <mergeCell ref="AW86:AX86"/>
    <mergeCell ref="AG84:AH85"/>
    <mergeCell ref="AI84:AJ85"/>
    <mergeCell ref="AK82:AL83"/>
    <mergeCell ref="AM82:AN83"/>
    <mergeCell ref="AI86:AJ87"/>
    <mergeCell ref="AK86:AL87"/>
    <mergeCell ref="AM86:AN87"/>
    <mergeCell ref="AO86:AP87"/>
    <mergeCell ref="AK84:AL85"/>
    <mergeCell ref="AM84:AN85"/>
    <mergeCell ref="AW84:AX84"/>
    <mergeCell ref="AY84:AZ84"/>
    <mergeCell ref="U78:W79"/>
    <mergeCell ref="G78:H79"/>
    <mergeCell ref="AA84:AA85"/>
    <mergeCell ref="AB84:AB85"/>
    <mergeCell ref="G82:H83"/>
    <mergeCell ref="I82:T83"/>
    <mergeCell ref="AC84:AD85"/>
    <mergeCell ref="BA82:BB82"/>
    <mergeCell ref="AI82:AJ83"/>
    <mergeCell ref="AI78:AJ79"/>
    <mergeCell ref="AM78:AN79"/>
    <mergeCell ref="AW78:AX78"/>
    <mergeCell ref="AO78:AP79"/>
    <mergeCell ref="AO80:AP81"/>
    <mergeCell ref="AQ80:AR81"/>
    <mergeCell ref="AS80:AT81"/>
    <mergeCell ref="AA82:AA83"/>
    <mergeCell ref="AB82:AB83"/>
    <mergeCell ref="AA76:AA77"/>
    <mergeCell ref="AB76:AB77"/>
    <mergeCell ref="AI76:AJ77"/>
    <mergeCell ref="AE78:AF79"/>
    <mergeCell ref="AC82:AD83"/>
    <mergeCell ref="AE82:AF83"/>
    <mergeCell ref="AG82:AH83"/>
    <mergeCell ref="AC80:AD81"/>
    <mergeCell ref="BI80:BJ80"/>
    <mergeCell ref="AK76:AL77"/>
    <mergeCell ref="AM76:AN77"/>
    <mergeCell ref="AE76:AF77"/>
    <mergeCell ref="AW76:AX76"/>
    <mergeCell ref="AG76:AH77"/>
    <mergeCell ref="BG76:BH76"/>
    <mergeCell ref="BE80:BF80"/>
    <mergeCell ref="BG80:BH80"/>
    <mergeCell ref="AM80:AN81"/>
    <mergeCell ref="BI82:BJ82"/>
    <mergeCell ref="AK78:AL79"/>
    <mergeCell ref="AA80:AA81"/>
    <mergeCell ref="AB80:AB81"/>
    <mergeCell ref="AY78:AZ78"/>
    <mergeCell ref="AI80:AJ81"/>
    <mergeCell ref="AK80:AL81"/>
    <mergeCell ref="AS78:AT79"/>
    <mergeCell ref="AU78:AV79"/>
    <mergeCell ref="AQ78:AR79"/>
    <mergeCell ref="BI76:BJ76"/>
    <mergeCell ref="AY76:AZ76"/>
    <mergeCell ref="BC76:BD76"/>
    <mergeCell ref="BE76:BF76"/>
    <mergeCell ref="BA76:BB76"/>
    <mergeCell ref="AO76:AP77"/>
    <mergeCell ref="AQ76:AR77"/>
    <mergeCell ref="AS76:AT77"/>
    <mergeCell ref="AU76:AV77"/>
    <mergeCell ref="BK76:BL76"/>
    <mergeCell ref="BK80:BL80"/>
    <mergeCell ref="BC80:BD80"/>
    <mergeCell ref="BA78:BB78"/>
    <mergeCell ref="BA80:BB80"/>
    <mergeCell ref="BK78:BL78"/>
    <mergeCell ref="BC78:BD78"/>
    <mergeCell ref="BE78:BF78"/>
    <mergeCell ref="BG78:BH78"/>
    <mergeCell ref="BI78:BJ78"/>
    <mergeCell ref="AW80:AX80"/>
    <mergeCell ref="AY80:AZ80"/>
    <mergeCell ref="G76:H77"/>
    <mergeCell ref="I76:T77"/>
    <mergeCell ref="U76:W77"/>
    <mergeCell ref="X76:Z77"/>
    <mergeCell ref="G80:H81"/>
    <mergeCell ref="X80:Z81"/>
    <mergeCell ref="X78:Z79"/>
    <mergeCell ref="AG78:AH79"/>
    <mergeCell ref="AC76:AD77"/>
    <mergeCell ref="G71:H72"/>
    <mergeCell ref="I71:T72"/>
    <mergeCell ref="U71:W72"/>
    <mergeCell ref="X71:Z72"/>
    <mergeCell ref="AU80:AV81"/>
    <mergeCell ref="AE80:AF81"/>
    <mergeCell ref="AG80:AH81"/>
    <mergeCell ref="AC78:AD79"/>
    <mergeCell ref="AA78:AA79"/>
    <mergeCell ref="AB78:AB79"/>
    <mergeCell ref="I80:T81"/>
    <mergeCell ref="U80:W81"/>
    <mergeCell ref="I78:T79"/>
    <mergeCell ref="G74:H75"/>
    <mergeCell ref="I74:T75"/>
    <mergeCell ref="U74:W75"/>
    <mergeCell ref="BI74:BJ74"/>
    <mergeCell ref="BK74:BL74"/>
    <mergeCell ref="AQ74:AR75"/>
    <mergeCell ref="AS74:AT75"/>
    <mergeCell ref="X74:Z75"/>
    <mergeCell ref="AA74:AA75"/>
    <mergeCell ref="AB74:AB75"/>
    <mergeCell ref="AC74:AD75"/>
    <mergeCell ref="AE74:AF75"/>
    <mergeCell ref="AG74:AH75"/>
    <mergeCell ref="BI71:BJ72"/>
    <mergeCell ref="BA74:BB74"/>
    <mergeCell ref="AW74:AX74"/>
    <mergeCell ref="AY74:AZ74"/>
    <mergeCell ref="BG71:BH72"/>
    <mergeCell ref="AM74:AN75"/>
    <mergeCell ref="G73:BL73"/>
    <mergeCell ref="BC74:BD74"/>
    <mergeCell ref="BE74:BF74"/>
    <mergeCell ref="BG74:BH74"/>
    <mergeCell ref="BK71:BL72"/>
    <mergeCell ref="AK69:AL70"/>
    <mergeCell ref="AM69:AN70"/>
    <mergeCell ref="BA71:BB72"/>
    <mergeCell ref="BC71:BD72"/>
    <mergeCell ref="AO71:AP72"/>
    <mergeCell ref="AQ71:AR72"/>
    <mergeCell ref="AS71:AT72"/>
    <mergeCell ref="AW71:AX72"/>
    <mergeCell ref="AY71:AZ72"/>
    <mergeCell ref="AA69:AA70"/>
    <mergeCell ref="AE71:AF72"/>
    <mergeCell ref="AG71:AH72"/>
    <mergeCell ref="AI74:AJ75"/>
    <mergeCell ref="AU74:AV75"/>
    <mergeCell ref="AK74:AL75"/>
    <mergeCell ref="AO74:AP75"/>
    <mergeCell ref="AW69:AX69"/>
    <mergeCell ref="AA71:AA72"/>
    <mergeCell ref="AB71:AB72"/>
    <mergeCell ref="BG65:BH65"/>
    <mergeCell ref="AW65:AX65"/>
    <mergeCell ref="AE65:AF66"/>
    <mergeCell ref="AY69:AZ69"/>
    <mergeCell ref="AG69:AH70"/>
    <mergeCell ref="AI69:AJ70"/>
    <mergeCell ref="AO69:AP70"/>
    <mergeCell ref="AK71:AL72"/>
    <mergeCell ref="AM71:AN72"/>
    <mergeCell ref="AU69:AV70"/>
    <mergeCell ref="AU71:AV72"/>
    <mergeCell ref="AQ69:AR70"/>
    <mergeCell ref="AS69:AT70"/>
    <mergeCell ref="AE69:AF70"/>
    <mergeCell ref="AC71:AD72"/>
    <mergeCell ref="BK69:BL69"/>
    <mergeCell ref="BA69:BB69"/>
    <mergeCell ref="BC69:BD69"/>
    <mergeCell ref="BE69:BF69"/>
    <mergeCell ref="BG69:BH69"/>
    <mergeCell ref="BI69:BJ69"/>
    <mergeCell ref="AI71:AJ72"/>
    <mergeCell ref="BE71:BF72"/>
    <mergeCell ref="G69:H70"/>
    <mergeCell ref="I69:T70"/>
    <mergeCell ref="U69:W70"/>
    <mergeCell ref="AY67:AZ67"/>
    <mergeCell ref="X69:Z70"/>
    <mergeCell ref="G67:H68"/>
    <mergeCell ref="X67:Z68"/>
    <mergeCell ref="AA67:AA68"/>
    <mergeCell ref="AB69:AB70"/>
    <mergeCell ref="AC69:AD70"/>
    <mergeCell ref="BG67:BH67"/>
    <mergeCell ref="I65:T66"/>
    <mergeCell ref="U65:W66"/>
    <mergeCell ref="AG63:AH64"/>
    <mergeCell ref="BE67:BF67"/>
    <mergeCell ref="I67:T68"/>
    <mergeCell ref="U67:W68"/>
    <mergeCell ref="BG63:BH63"/>
    <mergeCell ref="AB63:AB64"/>
    <mergeCell ref="BE65:BF65"/>
    <mergeCell ref="BK63:BL63"/>
    <mergeCell ref="AK67:AL68"/>
    <mergeCell ref="AM67:AN68"/>
    <mergeCell ref="BA67:BB67"/>
    <mergeCell ref="BC67:BD67"/>
    <mergeCell ref="BA63:BB63"/>
    <mergeCell ref="BK65:BL65"/>
    <mergeCell ref="BK67:BL67"/>
    <mergeCell ref="AU67:AV68"/>
    <mergeCell ref="AW67:AX67"/>
    <mergeCell ref="BI67:BJ67"/>
    <mergeCell ref="BI65:BJ65"/>
    <mergeCell ref="BA65:BB65"/>
    <mergeCell ref="AB67:AB68"/>
    <mergeCell ref="AI65:AJ66"/>
    <mergeCell ref="AY65:AZ65"/>
    <mergeCell ref="AK65:AL66"/>
    <mergeCell ref="AS65:AT66"/>
    <mergeCell ref="AG65:AH66"/>
    <mergeCell ref="BC65:BD65"/>
    <mergeCell ref="BK59:BL59"/>
    <mergeCell ref="BC59:BD59"/>
    <mergeCell ref="BE59:BF59"/>
    <mergeCell ref="AK61:AL62"/>
    <mergeCell ref="AM61:AN62"/>
    <mergeCell ref="BG59:BH59"/>
    <mergeCell ref="AU61:AV62"/>
    <mergeCell ref="AW61:AX61"/>
    <mergeCell ref="BI59:BJ59"/>
    <mergeCell ref="AS59:AT60"/>
    <mergeCell ref="G63:H64"/>
    <mergeCell ref="G65:H66"/>
    <mergeCell ref="X65:Z66"/>
    <mergeCell ref="G59:H60"/>
    <mergeCell ref="I59:T60"/>
    <mergeCell ref="U59:W60"/>
    <mergeCell ref="X59:Z60"/>
    <mergeCell ref="I63:T64"/>
    <mergeCell ref="U63:W64"/>
    <mergeCell ref="X63:Z64"/>
    <mergeCell ref="AM65:AN66"/>
    <mergeCell ref="AO65:AP66"/>
    <mergeCell ref="AK63:AL64"/>
    <mergeCell ref="AM63:AN64"/>
    <mergeCell ref="AI63:AJ64"/>
    <mergeCell ref="AB65:AB66"/>
    <mergeCell ref="AC65:AD66"/>
    <mergeCell ref="AO61:AP62"/>
    <mergeCell ref="AQ61:AR62"/>
    <mergeCell ref="AO59:AP60"/>
    <mergeCell ref="AQ59:AR60"/>
    <mergeCell ref="AA59:AA60"/>
    <mergeCell ref="AO63:AP64"/>
    <mergeCell ref="AQ63:AR64"/>
    <mergeCell ref="AK57:AL58"/>
    <mergeCell ref="AM57:AN58"/>
    <mergeCell ref="BK57:BL57"/>
    <mergeCell ref="AY57:AZ57"/>
    <mergeCell ref="BA57:BB57"/>
    <mergeCell ref="BG57:BH57"/>
    <mergeCell ref="BI57:BJ57"/>
    <mergeCell ref="AU57:AV58"/>
    <mergeCell ref="AO57:AP58"/>
    <mergeCell ref="AW57:AX57"/>
    <mergeCell ref="BK61:BL61"/>
    <mergeCell ref="BG61:BH61"/>
    <mergeCell ref="BI61:BJ61"/>
    <mergeCell ref="BE61:BF61"/>
    <mergeCell ref="AB59:AB60"/>
    <mergeCell ref="AC59:AD60"/>
    <mergeCell ref="AI59:AJ60"/>
    <mergeCell ref="AM59:AN60"/>
    <mergeCell ref="AE59:AF60"/>
    <mergeCell ref="AG59:AH60"/>
    <mergeCell ref="AQ65:AR66"/>
    <mergeCell ref="BI63:BJ63"/>
    <mergeCell ref="BC61:BD61"/>
    <mergeCell ref="AW63:AX63"/>
    <mergeCell ref="AY63:AZ63"/>
    <mergeCell ref="BC63:BD63"/>
    <mergeCell ref="BE63:BF63"/>
    <mergeCell ref="AQ53:AR54"/>
    <mergeCell ref="I55:T56"/>
    <mergeCell ref="AA65:AA66"/>
    <mergeCell ref="AU59:AV60"/>
    <mergeCell ref="AK59:AL60"/>
    <mergeCell ref="AS61:AT62"/>
    <mergeCell ref="X57:Z58"/>
    <mergeCell ref="AS63:AT64"/>
    <mergeCell ref="AU63:AV64"/>
    <mergeCell ref="AE63:AF64"/>
    <mergeCell ref="U55:W56"/>
    <mergeCell ref="X51:Z52"/>
    <mergeCell ref="AA51:AA52"/>
    <mergeCell ref="AB51:AB52"/>
    <mergeCell ref="AC51:AD52"/>
    <mergeCell ref="AB55:AB56"/>
    <mergeCell ref="X53:Z54"/>
    <mergeCell ref="AA53:AA54"/>
    <mergeCell ref="AU65:AV66"/>
    <mergeCell ref="AQ67:AR68"/>
    <mergeCell ref="AS67:AT68"/>
    <mergeCell ref="AA63:AA64"/>
    <mergeCell ref="AC67:AD68"/>
    <mergeCell ref="AO67:AP68"/>
    <mergeCell ref="AE67:AF68"/>
    <mergeCell ref="AG67:AH68"/>
    <mergeCell ref="AI67:AJ68"/>
    <mergeCell ref="AC63:AD64"/>
    <mergeCell ref="AC57:AD58"/>
    <mergeCell ref="AQ57:AR58"/>
    <mergeCell ref="G61:H62"/>
    <mergeCell ref="I61:T62"/>
    <mergeCell ref="U61:W62"/>
    <mergeCell ref="X61:Z62"/>
    <mergeCell ref="AE57:AF58"/>
    <mergeCell ref="AB57:AB58"/>
    <mergeCell ref="AA61:AA62"/>
    <mergeCell ref="AB61:AB62"/>
    <mergeCell ref="AM55:AN56"/>
    <mergeCell ref="AS55:AT56"/>
    <mergeCell ref="AI55:AJ56"/>
    <mergeCell ref="AU55:AV56"/>
    <mergeCell ref="AY55:AZ55"/>
    <mergeCell ref="BA55:BB55"/>
    <mergeCell ref="AW55:AX55"/>
    <mergeCell ref="BE57:BF57"/>
    <mergeCell ref="BC57:BD57"/>
    <mergeCell ref="AW59:AX59"/>
    <mergeCell ref="AY59:AZ59"/>
    <mergeCell ref="BA59:BB59"/>
    <mergeCell ref="BI55:BJ55"/>
    <mergeCell ref="BC55:BD55"/>
    <mergeCell ref="BG55:BH55"/>
    <mergeCell ref="G51:H52"/>
    <mergeCell ref="I51:T52"/>
    <mergeCell ref="U51:W52"/>
    <mergeCell ref="AA57:AA58"/>
    <mergeCell ref="G57:H58"/>
    <mergeCell ref="I57:T58"/>
    <mergeCell ref="U57:W58"/>
    <mergeCell ref="G53:H54"/>
    <mergeCell ref="I53:T54"/>
    <mergeCell ref="U53:W54"/>
    <mergeCell ref="G55:H56"/>
    <mergeCell ref="X55:Z56"/>
    <mergeCell ref="AA55:AA56"/>
    <mergeCell ref="AO53:AP54"/>
    <mergeCell ref="AO55:AP56"/>
    <mergeCell ref="AC55:AD56"/>
    <mergeCell ref="AM53:AN54"/>
    <mergeCell ref="AB53:AB54"/>
    <mergeCell ref="AC53:AD54"/>
    <mergeCell ref="AE53:AF54"/>
    <mergeCell ref="AU51:AV52"/>
    <mergeCell ref="AW51:AX51"/>
    <mergeCell ref="AS51:AT52"/>
    <mergeCell ref="BG51:BH51"/>
    <mergeCell ref="BI51:BJ51"/>
    <mergeCell ref="BC51:BD51"/>
    <mergeCell ref="BE51:BF51"/>
    <mergeCell ref="AY51:AZ51"/>
    <mergeCell ref="AS53:AT54"/>
    <mergeCell ref="AG53:AH54"/>
    <mergeCell ref="BK53:BL53"/>
    <mergeCell ref="BE55:BF55"/>
    <mergeCell ref="AI53:AJ54"/>
    <mergeCell ref="BK51:BL51"/>
    <mergeCell ref="AK55:AL56"/>
    <mergeCell ref="AU53:AV54"/>
    <mergeCell ref="AQ55:AR56"/>
    <mergeCell ref="BG53:BH53"/>
    <mergeCell ref="AC61:AD62"/>
    <mergeCell ref="AE61:AF62"/>
    <mergeCell ref="AG61:AH62"/>
    <mergeCell ref="AI61:AJ62"/>
    <mergeCell ref="BE53:BF53"/>
    <mergeCell ref="BK55:BL55"/>
    <mergeCell ref="AG57:AH58"/>
    <mergeCell ref="AI57:AJ58"/>
    <mergeCell ref="AY53:AZ53"/>
    <mergeCell ref="BA53:BB53"/>
    <mergeCell ref="AQ47:AR48"/>
    <mergeCell ref="AS47:AT48"/>
    <mergeCell ref="BI53:BJ53"/>
    <mergeCell ref="AS57:AT58"/>
    <mergeCell ref="AY61:AZ61"/>
    <mergeCell ref="AI51:AJ52"/>
    <mergeCell ref="AK51:AL52"/>
    <mergeCell ref="AM51:AN52"/>
    <mergeCell ref="AO51:AP52"/>
    <mergeCell ref="AW53:AX53"/>
    <mergeCell ref="AQ51:AR52"/>
    <mergeCell ref="BC49:BD49"/>
    <mergeCell ref="BA51:BB51"/>
    <mergeCell ref="AQ44:AR44"/>
    <mergeCell ref="AS44:AT44"/>
    <mergeCell ref="G46:BL46"/>
    <mergeCell ref="AC47:AD48"/>
    <mergeCell ref="AE47:AF48"/>
    <mergeCell ref="AE44:AF44"/>
    <mergeCell ref="BK47:BL47"/>
    <mergeCell ref="BI47:BJ47"/>
    <mergeCell ref="BG49:BH49"/>
    <mergeCell ref="BI49:BJ49"/>
    <mergeCell ref="BE49:BF49"/>
    <mergeCell ref="BC53:BD53"/>
    <mergeCell ref="AE55:AF56"/>
    <mergeCell ref="AG55:AH56"/>
    <mergeCell ref="AK53:AL54"/>
    <mergeCell ref="AE51:AF52"/>
    <mergeCell ref="AG51:AH52"/>
    <mergeCell ref="AY49:AZ49"/>
    <mergeCell ref="BA49:BB49"/>
    <mergeCell ref="AU49:AV50"/>
    <mergeCell ref="AW49:AX49"/>
    <mergeCell ref="AQ49:AR50"/>
    <mergeCell ref="AS49:AT50"/>
    <mergeCell ref="G47:H48"/>
    <mergeCell ref="I47:T48"/>
    <mergeCell ref="G49:H50"/>
    <mergeCell ref="I49:T50"/>
    <mergeCell ref="AM49:AN50"/>
    <mergeCell ref="AO49:AP50"/>
    <mergeCell ref="AO47:AP48"/>
    <mergeCell ref="BK49:BL49"/>
    <mergeCell ref="AU44:AV44"/>
    <mergeCell ref="G45:BL45"/>
    <mergeCell ref="G44:H44"/>
    <mergeCell ref="I44:T44"/>
    <mergeCell ref="U44:W44"/>
    <mergeCell ref="AC44:AD44"/>
    <mergeCell ref="AB49:AB50"/>
    <mergeCell ref="AC49:AD50"/>
    <mergeCell ref="U47:W48"/>
    <mergeCell ref="AG44:AH44"/>
    <mergeCell ref="AI44:AJ44"/>
    <mergeCell ref="AB47:AB48"/>
    <mergeCell ref="BG47:BH47"/>
    <mergeCell ref="BE47:BF47"/>
    <mergeCell ref="BA47:BB47"/>
    <mergeCell ref="BC47:BD47"/>
    <mergeCell ref="AU47:AV48"/>
    <mergeCell ref="AW47:AX47"/>
    <mergeCell ref="AY47:AZ47"/>
    <mergeCell ref="BK38:BL42"/>
    <mergeCell ref="BI38:BJ42"/>
    <mergeCell ref="BG37:BH37"/>
    <mergeCell ref="BK37:BL37"/>
    <mergeCell ref="BM37:BN37"/>
    <mergeCell ref="AW38:AX42"/>
    <mergeCell ref="AY38:AZ42"/>
    <mergeCell ref="BA38:BB42"/>
    <mergeCell ref="BC38:BD42"/>
    <mergeCell ref="BE38:BF42"/>
    <mergeCell ref="U49:W50"/>
    <mergeCell ref="X49:Z50"/>
    <mergeCell ref="X47:Z48"/>
    <mergeCell ref="AA47:AA48"/>
    <mergeCell ref="AA49:AA50"/>
    <mergeCell ref="BK36:BL36"/>
    <mergeCell ref="AK37:AL43"/>
    <mergeCell ref="BE37:BF37"/>
    <mergeCell ref="AM37:AN43"/>
    <mergeCell ref="AO37:AP43"/>
    <mergeCell ref="BE36:BF36"/>
    <mergeCell ref="BG36:BH36"/>
    <mergeCell ref="BA37:BB37"/>
    <mergeCell ref="L29:M29"/>
    <mergeCell ref="N29:S29"/>
    <mergeCell ref="T29:U29"/>
    <mergeCell ref="V29:AA29"/>
    <mergeCell ref="AW33:BL33"/>
    <mergeCell ref="AG33:AH43"/>
    <mergeCell ref="AI33:AV33"/>
    <mergeCell ref="AI37:AJ43"/>
    <mergeCell ref="AB36:AB43"/>
    <mergeCell ref="BI34:BL35"/>
    <mergeCell ref="BG38:BH42"/>
    <mergeCell ref="BI37:BJ37"/>
    <mergeCell ref="AY36:AZ36"/>
    <mergeCell ref="BI36:BJ36"/>
    <mergeCell ref="BC37:BD37"/>
    <mergeCell ref="AC36:AD43"/>
    <mergeCell ref="U36:W43"/>
    <mergeCell ref="X36:Z43"/>
    <mergeCell ref="AA36:AA43"/>
    <mergeCell ref="G32:BL32"/>
    <mergeCell ref="G33:H43"/>
    <mergeCell ref="I33:T43"/>
    <mergeCell ref="BE34:BH35"/>
    <mergeCell ref="U33:AD35"/>
    <mergeCell ref="AE33:AF43"/>
    <mergeCell ref="AW34:AZ35"/>
    <mergeCell ref="AW36:AX36"/>
    <mergeCell ref="BG24:BH24"/>
    <mergeCell ref="BK26:BL26"/>
    <mergeCell ref="BA36:BB36"/>
    <mergeCell ref="BC36:BD36"/>
    <mergeCell ref="BA34:BD35"/>
    <mergeCell ref="BK27:BL27"/>
    <mergeCell ref="BK25:BL25"/>
    <mergeCell ref="BE25:BF25"/>
    <mergeCell ref="AQ37:AR43"/>
    <mergeCell ref="AS37:AT43"/>
    <mergeCell ref="AW37:AX37"/>
    <mergeCell ref="AY37:AZ37"/>
    <mergeCell ref="AJ29:AK29"/>
    <mergeCell ref="AL29:AQ29"/>
    <mergeCell ref="AR29:AS29"/>
    <mergeCell ref="AI34:AR36"/>
    <mergeCell ref="AS34:AT36"/>
    <mergeCell ref="AU34:AV43"/>
    <mergeCell ref="BC26:BD26"/>
    <mergeCell ref="BE26:BF26"/>
    <mergeCell ref="BG26:BH26"/>
    <mergeCell ref="BE27:BF27"/>
    <mergeCell ref="B20:BB20"/>
    <mergeCell ref="AG21:AG23"/>
    <mergeCell ref="BG25:BH25"/>
    <mergeCell ref="BC25:BD25"/>
    <mergeCell ref="X17:AT17"/>
    <mergeCell ref="A21:A23"/>
    <mergeCell ref="B21:B23"/>
    <mergeCell ref="C21:F23"/>
    <mergeCell ref="G21:G23"/>
    <mergeCell ref="BC20:BN20"/>
    <mergeCell ref="H21:J23"/>
    <mergeCell ref="BG21:BH23"/>
    <mergeCell ref="X21:X23"/>
    <mergeCell ref="D6:T6"/>
    <mergeCell ref="AZ6:BN11"/>
    <mergeCell ref="BN21:BN23"/>
    <mergeCell ref="BM21:BM23"/>
    <mergeCell ref="AV13:AW13"/>
    <mergeCell ref="D14:T14"/>
    <mergeCell ref="AV14:AW14"/>
    <mergeCell ref="K21:K23"/>
    <mergeCell ref="L21:O23"/>
    <mergeCell ref="BJ1:BN2"/>
    <mergeCell ref="A2:R4"/>
    <mergeCell ref="U2:AW2"/>
    <mergeCell ref="T3:AX3"/>
    <mergeCell ref="AZ3:BN5"/>
    <mergeCell ref="Z4:AQ5"/>
    <mergeCell ref="A7:A14"/>
    <mergeCell ref="X7:AT7"/>
    <mergeCell ref="D8:T8"/>
    <mergeCell ref="D10:T10"/>
    <mergeCell ref="AB10:AS10"/>
    <mergeCell ref="X11:AT11"/>
    <mergeCell ref="D12:T12"/>
    <mergeCell ref="AC12:AT12"/>
    <mergeCell ref="J13:T13"/>
    <mergeCell ref="X13:AT13"/>
    <mergeCell ref="G15:T15"/>
    <mergeCell ref="AV15:AW15"/>
    <mergeCell ref="AF14:AS14"/>
    <mergeCell ref="AL21:AO23"/>
    <mergeCell ref="AP21:AS23"/>
    <mergeCell ref="AB21:AB23"/>
    <mergeCell ref="AH21:AJ23"/>
    <mergeCell ref="AK21:AK23"/>
    <mergeCell ref="AC21:AF23"/>
    <mergeCell ref="U21:W23"/>
    <mergeCell ref="AG49:AH50"/>
    <mergeCell ref="AK47:AL48"/>
    <mergeCell ref="AM47:AN48"/>
    <mergeCell ref="AG47:AH48"/>
    <mergeCell ref="AI47:AJ48"/>
    <mergeCell ref="AI49:AJ50"/>
    <mergeCell ref="AK49:AL50"/>
    <mergeCell ref="BE135:BF135"/>
    <mergeCell ref="BE133:BF133"/>
    <mergeCell ref="BC129:BD129"/>
    <mergeCell ref="AB29:AC29"/>
    <mergeCell ref="AD29:AI29"/>
    <mergeCell ref="BA137:BB138"/>
    <mergeCell ref="BC137:BD138"/>
    <mergeCell ref="BC127:BD127"/>
    <mergeCell ref="AG108:AH109"/>
    <mergeCell ref="AE49:AF50"/>
    <mergeCell ref="P21:S23"/>
    <mergeCell ref="T21:T23"/>
    <mergeCell ref="A30:BN31"/>
    <mergeCell ref="AO44:AP44"/>
    <mergeCell ref="AK44:AL44"/>
    <mergeCell ref="AT21:AT23"/>
    <mergeCell ref="AU21:AW23"/>
    <mergeCell ref="Y21:AA23"/>
    <mergeCell ref="AX21:AX23"/>
    <mergeCell ref="AY21:BB23"/>
    <mergeCell ref="D29:E29"/>
    <mergeCell ref="F29:K29"/>
    <mergeCell ref="BG29:BL29"/>
    <mergeCell ref="BC27:BD27"/>
    <mergeCell ref="X44:Z44"/>
    <mergeCell ref="AM44:AN44"/>
    <mergeCell ref="BG27:BH27"/>
    <mergeCell ref="Q28:AB28"/>
    <mergeCell ref="AT29:BD29"/>
    <mergeCell ref="BE29:BF29"/>
    <mergeCell ref="BI21:BI23"/>
    <mergeCell ref="BK24:BL24"/>
    <mergeCell ref="BC21:BD23"/>
    <mergeCell ref="BE21:BF23"/>
    <mergeCell ref="BC24:BD24"/>
    <mergeCell ref="BE24:BF24"/>
    <mergeCell ref="BJ21:BJ23"/>
    <mergeCell ref="BK21:BL23"/>
    <mergeCell ref="AA108:AA109"/>
    <mergeCell ref="AB108:AB109"/>
    <mergeCell ref="AC108:AD109"/>
    <mergeCell ref="AE108:AF109"/>
    <mergeCell ref="I108:T109"/>
    <mergeCell ref="G108:H109"/>
    <mergeCell ref="U108:W109"/>
    <mergeCell ref="X108:Z109"/>
    <mergeCell ref="BG108:BH109"/>
    <mergeCell ref="AS108:AT109"/>
    <mergeCell ref="AU108:AV109"/>
    <mergeCell ref="AW108:AX109"/>
    <mergeCell ref="AY108:AZ109"/>
    <mergeCell ref="BA108:BB109"/>
    <mergeCell ref="BC108:BD109"/>
    <mergeCell ref="BG127:BH127"/>
    <mergeCell ref="BC146:BD146"/>
    <mergeCell ref="BE146:BF146"/>
    <mergeCell ref="BG146:BH146"/>
    <mergeCell ref="AU146:AV147"/>
    <mergeCell ref="AW146:AX146"/>
    <mergeCell ref="AY146:AZ146"/>
    <mergeCell ref="BE127:BF127"/>
    <mergeCell ref="BA135:BB135"/>
    <mergeCell ref="BC135:BD135"/>
    <mergeCell ref="BI125:BJ125"/>
    <mergeCell ref="AO146:AP147"/>
    <mergeCell ref="BG139:BH139"/>
    <mergeCell ref="BK121:BL121"/>
    <mergeCell ref="BK135:BL135"/>
    <mergeCell ref="BG135:BH135"/>
    <mergeCell ref="BG125:BH125"/>
    <mergeCell ref="BC121:BD121"/>
    <mergeCell ref="BE121:BF121"/>
    <mergeCell ref="BI135:BJ135"/>
    <mergeCell ref="BK129:BL129"/>
    <mergeCell ref="BI133:BJ133"/>
    <mergeCell ref="BI121:BJ121"/>
    <mergeCell ref="BC131:BD131"/>
    <mergeCell ref="BC133:BD133"/>
    <mergeCell ref="BC123:BD123"/>
    <mergeCell ref="BE123:BF123"/>
    <mergeCell ref="BI127:BJ127"/>
    <mergeCell ref="BG131:BH131"/>
    <mergeCell ref="BI129:BJ129"/>
    <mergeCell ref="BG133:BH133"/>
    <mergeCell ref="BI131:BJ131"/>
    <mergeCell ref="BG129:BH129"/>
    <mergeCell ref="BE129:BF129"/>
    <mergeCell ref="BE131:BF131"/>
    <mergeCell ref="BK123:BL123"/>
    <mergeCell ref="BK125:BL125"/>
    <mergeCell ref="BK127:BL127"/>
    <mergeCell ref="BK133:BL133"/>
    <mergeCell ref="BK131:BL131"/>
  </mergeCells>
  <phoneticPr fontId="3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M31"/>
  <sheetViews>
    <sheetView zoomScale="86" zoomScaleNormal="86" workbookViewId="0">
      <selection activeCell="L3" sqref="L3"/>
    </sheetView>
  </sheetViews>
  <sheetFormatPr defaultColWidth="11" defaultRowHeight="15.75"/>
  <cols>
    <col min="3" max="3" width="5.625" customWidth="1"/>
    <col min="4" max="4" width="62.375" bestFit="1" customWidth="1"/>
  </cols>
  <sheetData>
    <row r="2" spans="3:13">
      <c r="E2" s="147" t="s">
        <v>208</v>
      </c>
      <c r="F2" s="147" t="s">
        <v>209</v>
      </c>
      <c r="G2" s="147" t="s">
        <v>210</v>
      </c>
      <c r="H2" s="147" t="s">
        <v>211</v>
      </c>
      <c r="I2" s="147" t="s">
        <v>212</v>
      </c>
      <c r="J2" s="147" t="s">
        <v>213</v>
      </c>
      <c r="K2" s="147" t="s">
        <v>214</v>
      </c>
      <c r="L2" s="147" t="s">
        <v>215</v>
      </c>
      <c r="M2" s="148" t="s">
        <v>42</v>
      </c>
    </row>
    <row r="3" spans="3:13">
      <c r="C3" s="145">
        <v>1</v>
      </c>
      <c r="D3" s="146" t="s">
        <v>195</v>
      </c>
      <c r="E3" s="265">
        <v>2</v>
      </c>
      <c r="F3" s="265">
        <v>2</v>
      </c>
      <c r="G3" s="265">
        <v>2</v>
      </c>
      <c r="H3" s="265">
        <v>2</v>
      </c>
      <c r="I3" s="265">
        <v>2</v>
      </c>
      <c r="J3" s="265">
        <v>2</v>
      </c>
      <c r="K3" s="265">
        <v>2</v>
      </c>
      <c r="L3" s="267">
        <v>2</v>
      </c>
      <c r="M3" s="148">
        <f t="shared" ref="M3:M28" si="0">SUM(E3:L3)</f>
        <v>16</v>
      </c>
    </row>
    <row r="4" spans="3:13">
      <c r="C4" s="145">
        <v>2</v>
      </c>
      <c r="D4" s="146" t="s">
        <v>123</v>
      </c>
      <c r="E4" s="265">
        <v>2</v>
      </c>
      <c r="F4" s="265">
        <v>2</v>
      </c>
      <c r="G4" s="265">
        <v>2</v>
      </c>
      <c r="H4" s="265">
        <v>2</v>
      </c>
      <c r="I4" s="265">
        <v>2</v>
      </c>
      <c r="J4" s="265">
        <v>2</v>
      </c>
      <c r="K4" s="151"/>
      <c r="L4" s="267"/>
      <c r="M4" s="148">
        <f t="shared" si="0"/>
        <v>12</v>
      </c>
    </row>
    <row r="5" spans="3:13">
      <c r="C5" s="145">
        <v>3</v>
      </c>
      <c r="D5" s="146" t="s">
        <v>124</v>
      </c>
      <c r="E5" s="265">
        <v>4</v>
      </c>
      <c r="F5" s="265">
        <v>4</v>
      </c>
      <c r="G5" s="265">
        <v>3</v>
      </c>
      <c r="H5" s="265">
        <v>2</v>
      </c>
      <c r="I5" s="265">
        <v>2</v>
      </c>
      <c r="J5" s="265">
        <v>2</v>
      </c>
      <c r="K5" s="265">
        <v>2</v>
      </c>
      <c r="L5" s="267">
        <v>3</v>
      </c>
      <c r="M5" s="148">
        <f t="shared" si="0"/>
        <v>22</v>
      </c>
    </row>
    <row r="6" spans="3:13">
      <c r="C6" s="145">
        <v>4</v>
      </c>
      <c r="D6" s="146" t="s">
        <v>127</v>
      </c>
      <c r="E6" s="265">
        <v>3</v>
      </c>
      <c r="F6" s="265">
        <v>2</v>
      </c>
      <c r="G6" s="265">
        <v>3</v>
      </c>
      <c r="H6" s="265">
        <v>2</v>
      </c>
      <c r="I6" s="265">
        <v>2</v>
      </c>
      <c r="J6" s="265">
        <v>1</v>
      </c>
      <c r="K6" s="265">
        <v>3</v>
      </c>
      <c r="L6" s="267"/>
      <c r="M6" s="148">
        <f t="shared" si="0"/>
        <v>16</v>
      </c>
    </row>
    <row r="7" spans="3:13">
      <c r="C7" s="145">
        <v>5</v>
      </c>
      <c r="D7" s="146" t="s">
        <v>193</v>
      </c>
      <c r="E7" s="265">
        <v>2</v>
      </c>
      <c r="F7" s="265">
        <v>3</v>
      </c>
      <c r="G7" s="265">
        <v>1</v>
      </c>
      <c r="H7" s="265">
        <v>3</v>
      </c>
      <c r="I7" s="265"/>
      <c r="J7" s="265"/>
      <c r="K7" s="265"/>
      <c r="L7" s="267"/>
      <c r="M7" s="148">
        <f t="shared" si="0"/>
        <v>9</v>
      </c>
    </row>
    <row r="8" spans="3:13">
      <c r="C8" s="145">
        <v>6</v>
      </c>
      <c r="D8" s="146" t="s">
        <v>129</v>
      </c>
      <c r="E8" s="265"/>
      <c r="F8" s="265"/>
      <c r="G8" s="265"/>
      <c r="H8" s="265"/>
      <c r="I8" s="265"/>
      <c r="J8" s="265">
        <v>2</v>
      </c>
      <c r="K8" s="265">
        <v>3</v>
      </c>
      <c r="L8" s="267">
        <v>3</v>
      </c>
      <c r="M8" s="148">
        <f t="shared" si="0"/>
        <v>8</v>
      </c>
    </row>
    <row r="9" spans="3:13">
      <c r="C9" s="145">
        <v>7</v>
      </c>
      <c r="D9" s="146" t="s">
        <v>116</v>
      </c>
      <c r="E9" s="265"/>
      <c r="F9" s="265"/>
      <c r="G9" s="265"/>
      <c r="H9" s="265"/>
      <c r="I9" s="265"/>
      <c r="J9" s="265">
        <v>3</v>
      </c>
      <c r="K9" s="265">
        <v>3</v>
      </c>
      <c r="L9" s="267"/>
      <c r="M9" s="148">
        <f t="shared" si="0"/>
        <v>6</v>
      </c>
    </row>
    <row r="10" spans="3:13">
      <c r="C10" s="145">
        <v>8</v>
      </c>
      <c r="D10" s="146" t="s">
        <v>216</v>
      </c>
      <c r="E10" s="265">
        <v>2</v>
      </c>
      <c r="F10" s="265">
        <v>3</v>
      </c>
      <c r="G10" s="265"/>
      <c r="H10" s="265"/>
      <c r="I10" s="265"/>
      <c r="J10" s="265"/>
      <c r="K10" s="265"/>
      <c r="L10" s="267"/>
      <c r="M10" s="148">
        <f t="shared" si="0"/>
        <v>5</v>
      </c>
    </row>
    <row r="11" spans="3:13">
      <c r="C11" s="145">
        <v>9</v>
      </c>
      <c r="D11" s="146" t="s">
        <v>111</v>
      </c>
      <c r="E11" s="265"/>
      <c r="F11" s="265"/>
      <c r="G11" s="265">
        <v>2</v>
      </c>
      <c r="H11" s="266">
        <v>1</v>
      </c>
      <c r="I11" s="265">
        <v>2</v>
      </c>
      <c r="J11" s="265">
        <v>3</v>
      </c>
      <c r="K11" s="265"/>
      <c r="L11" s="267"/>
      <c r="M11" s="148">
        <f t="shared" si="0"/>
        <v>8</v>
      </c>
    </row>
    <row r="12" spans="3:13">
      <c r="C12" s="145">
        <v>10</v>
      </c>
      <c r="D12" s="146" t="s">
        <v>112</v>
      </c>
      <c r="E12" s="265"/>
      <c r="F12" s="265"/>
      <c r="G12" s="265"/>
      <c r="H12" s="265">
        <v>3</v>
      </c>
      <c r="I12" s="265"/>
      <c r="J12" s="265"/>
      <c r="K12" s="265"/>
      <c r="L12" s="267"/>
      <c r="M12" s="148">
        <f t="shared" si="0"/>
        <v>3</v>
      </c>
    </row>
    <row r="13" spans="3:13">
      <c r="C13" s="145">
        <v>11</v>
      </c>
      <c r="D13" s="146" t="s">
        <v>113</v>
      </c>
      <c r="E13" s="265">
        <v>5</v>
      </c>
      <c r="F13" s="265">
        <v>5</v>
      </c>
      <c r="G13" s="265"/>
      <c r="H13" s="265"/>
      <c r="I13" s="265"/>
      <c r="J13" s="265"/>
      <c r="K13" s="265"/>
      <c r="L13" s="267"/>
      <c r="M13" s="148">
        <f t="shared" si="0"/>
        <v>10</v>
      </c>
    </row>
    <row r="14" spans="3:13">
      <c r="C14" s="145">
        <v>12</v>
      </c>
      <c r="D14" s="146" t="s">
        <v>194</v>
      </c>
      <c r="E14" s="265">
        <v>3</v>
      </c>
      <c r="F14" s="265"/>
      <c r="G14" s="265"/>
      <c r="H14" s="265"/>
      <c r="I14" s="265"/>
      <c r="J14" s="265"/>
      <c r="K14" s="265"/>
      <c r="L14" s="267"/>
      <c r="M14" s="148">
        <f t="shared" si="0"/>
        <v>3</v>
      </c>
    </row>
    <row r="15" spans="3:13">
      <c r="C15" s="145">
        <v>13</v>
      </c>
      <c r="D15" s="146" t="s">
        <v>131</v>
      </c>
      <c r="E15" s="265"/>
      <c r="F15" s="265">
        <v>4</v>
      </c>
      <c r="G15" s="265"/>
      <c r="H15" s="265"/>
      <c r="I15" s="265"/>
      <c r="J15" s="265"/>
      <c r="K15" s="265"/>
      <c r="L15" s="267"/>
      <c r="M15" s="148">
        <f t="shared" si="0"/>
        <v>4</v>
      </c>
    </row>
    <row r="16" spans="3:13">
      <c r="C16" s="145">
        <v>14</v>
      </c>
      <c r="D16" s="146" t="s">
        <v>132</v>
      </c>
      <c r="E16" s="265"/>
      <c r="F16" s="265"/>
      <c r="G16" s="265"/>
      <c r="H16" s="265"/>
      <c r="I16" s="265">
        <v>6</v>
      </c>
      <c r="J16" s="265"/>
      <c r="K16" s="265"/>
      <c r="L16" s="267"/>
      <c r="M16" s="148">
        <f t="shared" si="0"/>
        <v>6</v>
      </c>
    </row>
    <row r="17" spans="3:13">
      <c r="C17" s="145">
        <v>15</v>
      </c>
      <c r="D17" s="146" t="s">
        <v>133</v>
      </c>
      <c r="E17" s="265"/>
      <c r="F17" s="265"/>
      <c r="G17" s="265"/>
      <c r="H17" s="265"/>
      <c r="I17" s="265"/>
      <c r="J17" s="265"/>
      <c r="K17" s="265"/>
      <c r="L17" s="267">
        <v>9</v>
      </c>
      <c r="M17" s="148">
        <f t="shared" si="0"/>
        <v>9</v>
      </c>
    </row>
    <row r="18" spans="3:13">
      <c r="C18" s="145">
        <v>16</v>
      </c>
      <c r="D18" s="146" t="s">
        <v>137</v>
      </c>
      <c r="E18" s="265"/>
      <c r="F18" s="265"/>
      <c r="G18" s="265">
        <v>5</v>
      </c>
      <c r="H18" s="265"/>
      <c r="I18" s="265"/>
      <c r="J18" s="265"/>
      <c r="K18" s="265"/>
      <c r="L18" s="267"/>
      <c r="M18" s="148">
        <f t="shared" si="0"/>
        <v>5</v>
      </c>
    </row>
    <row r="19" spans="3:13">
      <c r="C19" s="145">
        <v>17</v>
      </c>
      <c r="D19" s="146" t="s">
        <v>139</v>
      </c>
      <c r="E19" s="265"/>
      <c r="F19" s="265"/>
      <c r="G19" s="265">
        <v>5</v>
      </c>
      <c r="H19" s="265"/>
      <c r="I19" s="265"/>
      <c r="J19" s="265"/>
      <c r="K19" s="265"/>
      <c r="L19" s="267"/>
      <c r="M19" s="148">
        <f t="shared" si="0"/>
        <v>5</v>
      </c>
    </row>
    <row r="20" spans="3:13">
      <c r="C20" s="145">
        <v>18</v>
      </c>
      <c r="D20" s="146" t="s">
        <v>141</v>
      </c>
      <c r="E20" s="265"/>
      <c r="F20" s="265"/>
      <c r="G20" s="265"/>
      <c r="H20" s="265">
        <v>5</v>
      </c>
      <c r="I20" s="265"/>
      <c r="J20" s="265"/>
      <c r="K20" s="265"/>
      <c r="L20" s="267"/>
      <c r="M20" s="148">
        <f t="shared" si="0"/>
        <v>5</v>
      </c>
    </row>
    <row r="21" spans="3:13">
      <c r="C21" s="145">
        <v>19</v>
      </c>
      <c r="D21" s="146" t="s">
        <v>143</v>
      </c>
      <c r="E21" s="265"/>
      <c r="F21" s="265"/>
      <c r="G21" s="265"/>
      <c r="H21" s="265">
        <v>5</v>
      </c>
      <c r="I21" s="265"/>
      <c r="J21" s="265"/>
      <c r="K21" s="265"/>
      <c r="L21" s="267"/>
      <c r="M21" s="148">
        <f t="shared" si="0"/>
        <v>5</v>
      </c>
    </row>
    <row r="22" spans="3:13">
      <c r="C22" s="145">
        <v>20</v>
      </c>
      <c r="D22" s="146" t="s">
        <v>144</v>
      </c>
      <c r="E22" s="265"/>
      <c r="F22" s="265"/>
      <c r="G22" s="265"/>
      <c r="H22" s="265"/>
      <c r="I22" s="265">
        <v>5</v>
      </c>
      <c r="J22" s="265"/>
      <c r="K22" s="265"/>
      <c r="L22" s="267"/>
      <c r="M22" s="148">
        <f t="shared" si="0"/>
        <v>5</v>
      </c>
    </row>
    <row r="23" spans="3:13">
      <c r="C23" s="145">
        <v>21</v>
      </c>
      <c r="D23" s="146" t="s">
        <v>148</v>
      </c>
      <c r="E23" s="265"/>
      <c r="F23" s="265"/>
      <c r="G23" s="265"/>
      <c r="H23" s="265"/>
      <c r="I23" s="265">
        <v>5</v>
      </c>
      <c r="J23" s="265"/>
      <c r="K23" s="265"/>
      <c r="L23" s="267"/>
      <c r="M23" s="148">
        <f t="shared" si="0"/>
        <v>5</v>
      </c>
    </row>
    <row r="24" spans="3:13">
      <c r="C24" s="145">
        <v>22</v>
      </c>
      <c r="D24" s="146" t="s">
        <v>197</v>
      </c>
      <c r="E24" s="265"/>
      <c r="F24" s="265"/>
      <c r="G24" s="265"/>
      <c r="H24" s="265"/>
      <c r="I24" s="265"/>
      <c r="J24" s="265">
        <v>5</v>
      </c>
      <c r="K24" s="265"/>
      <c r="L24" s="267"/>
      <c r="M24" s="148">
        <f t="shared" si="0"/>
        <v>5</v>
      </c>
    </row>
    <row r="25" spans="3:13">
      <c r="C25" s="145">
        <v>23</v>
      </c>
      <c r="D25" s="146" t="s">
        <v>198</v>
      </c>
      <c r="E25" s="265"/>
      <c r="F25" s="265"/>
      <c r="G25" s="265"/>
      <c r="H25" s="265"/>
      <c r="I25" s="265"/>
      <c r="J25" s="265">
        <v>5</v>
      </c>
      <c r="K25" s="265"/>
      <c r="L25" s="267"/>
      <c r="M25" s="148">
        <f t="shared" si="0"/>
        <v>5</v>
      </c>
    </row>
    <row r="26" spans="3:13">
      <c r="C26" s="145">
        <v>24</v>
      </c>
      <c r="D26" s="146" t="s">
        <v>199</v>
      </c>
      <c r="E26" s="265"/>
      <c r="F26" s="265"/>
      <c r="G26" s="265"/>
      <c r="H26" s="265"/>
      <c r="I26" s="265"/>
      <c r="J26" s="265"/>
      <c r="K26" s="265">
        <v>5</v>
      </c>
      <c r="L26" s="267"/>
      <c r="M26" s="148">
        <f t="shared" si="0"/>
        <v>5</v>
      </c>
    </row>
    <row r="27" spans="3:13">
      <c r="C27" s="145">
        <v>25</v>
      </c>
      <c r="D27" s="146" t="s">
        <v>200</v>
      </c>
      <c r="E27" s="265"/>
      <c r="F27" s="265"/>
      <c r="G27" s="265"/>
      <c r="H27" s="265"/>
      <c r="I27" s="265"/>
      <c r="J27" s="265"/>
      <c r="K27" s="265">
        <v>5</v>
      </c>
      <c r="L27" s="267"/>
      <c r="M27" s="148">
        <f t="shared" si="0"/>
        <v>5</v>
      </c>
    </row>
    <row r="28" spans="3:13">
      <c r="C28" s="145">
        <v>26</v>
      </c>
      <c r="D28" s="146" t="s">
        <v>201</v>
      </c>
      <c r="E28" s="265"/>
      <c r="F28" s="265"/>
      <c r="G28" s="265"/>
      <c r="H28" s="265"/>
      <c r="I28" s="265"/>
      <c r="J28" s="265"/>
      <c r="K28" s="265"/>
      <c r="L28" s="267">
        <v>5</v>
      </c>
      <c r="M28" s="148">
        <f t="shared" si="0"/>
        <v>5</v>
      </c>
    </row>
    <row r="29" spans="3:13">
      <c r="C29" s="145">
        <v>27</v>
      </c>
      <c r="D29" s="146" t="s">
        <v>202</v>
      </c>
      <c r="E29" s="265"/>
      <c r="F29" s="265"/>
      <c r="G29" s="265"/>
      <c r="H29" s="265"/>
      <c r="I29" s="265"/>
      <c r="J29" s="265"/>
      <c r="K29" s="265"/>
      <c r="L29" s="267">
        <v>5</v>
      </c>
      <c r="M29" s="148">
        <f>SUM(E29:L29)</f>
        <v>5</v>
      </c>
    </row>
    <row r="30" spans="3:13">
      <c r="C30" s="145">
        <v>28</v>
      </c>
      <c r="D30" s="146" t="s">
        <v>217</v>
      </c>
      <c r="E30" s="265"/>
      <c r="F30" s="265"/>
      <c r="G30" s="265"/>
      <c r="H30" s="265"/>
      <c r="I30" s="265"/>
      <c r="J30" s="265"/>
      <c r="K30" s="265"/>
      <c r="L30" s="267">
        <v>1</v>
      </c>
      <c r="M30" s="148">
        <f>SUM(E30:L30)</f>
        <v>1</v>
      </c>
    </row>
    <row r="31" spans="3:13">
      <c r="C31" s="150">
        <v>28</v>
      </c>
      <c r="D31" s="149" t="s">
        <v>42</v>
      </c>
      <c r="E31" s="149">
        <f>SUM(E3:E29)</f>
        <v>23</v>
      </c>
      <c r="F31" s="149">
        <f t="shared" ref="F31:K31" si="1">SUM(F3:F29)</f>
        <v>25</v>
      </c>
      <c r="G31" s="149">
        <f t="shared" si="1"/>
        <v>23</v>
      </c>
      <c r="H31" s="149">
        <f t="shared" si="1"/>
        <v>25</v>
      </c>
      <c r="I31" s="149">
        <f t="shared" si="1"/>
        <v>26</v>
      </c>
      <c r="J31" s="149">
        <f t="shared" si="1"/>
        <v>25</v>
      </c>
      <c r="K31" s="149">
        <f t="shared" si="1"/>
        <v>23</v>
      </c>
      <c r="L31" s="268">
        <f>SUM(L3:L30)</f>
        <v>28</v>
      </c>
      <c r="M31" s="149">
        <f>SUM(M3:M30)</f>
        <v>198</v>
      </c>
    </row>
  </sheetData>
  <phoneticPr fontId="3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18:O22"/>
  <sheetViews>
    <sheetView topLeftCell="C1" workbookViewId="0">
      <selection activeCell="D18" sqref="D18:O22"/>
    </sheetView>
  </sheetViews>
  <sheetFormatPr defaultColWidth="11" defaultRowHeight="15.75"/>
  <sheetData>
    <row r="18" spans="4:15" ht="18.75">
      <c r="D18" s="11"/>
      <c r="E18" s="10"/>
      <c r="F18" s="18">
        <v>1</v>
      </c>
      <c r="G18" s="18">
        <v>2</v>
      </c>
      <c r="H18" s="19">
        <v>3</v>
      </c>
      <c r="I18" s="19">
        <v>4</v>
      </c>
      <c r="J18" s="19">
        <v>5</v>
      </c>
      <c r="K18" s="19">
        <v>6</v>
      </c>
      <c r="L18" s="19">
        <v>7</v>
      </c>
      <c r="M18" s="19">
        <v>8</v>
      </c>
      <c r="N18" s="14"/>
      <c r="O18" s="14"/>
    </row>
    <row r="19" spans="4:15">
      <c r="D19" s="371" t="s">
        <v>13</v>
      </c>
      <c r="E19" s="371"/>
      <c r="F19" s="20">
        <v>10</v>
      </c>
      <c r="G19" s="20">
        <v>11</v>
      </c>
      <c r="H19" s="21">
        <v>11</v>
      </c>
      <c r="I19" s="21">
        <v>10</v>
      </c>
      <c r="J19" s="21">
        <v>12</v>
      </c>
      <c r="K19" s="21">
        <v>11</v>
      </c>
      <c r="L19" s="21">
        <v>9</v>
      </c>
      <c r="M19" s="21">
        <v>7</v>
      </c>
      <c r="N19" s="14"/>
      <c r="O19" s="14"/>
    </row>
    <row r="20" spans="4:15">
      <c r="D20" s="144"/>
      <c r="E20" s="144"/>
      <c r="F20" s="20"/>
      <c r="G20" s="20"/>
      <c r="H20" s="21"/>
      <c r="I20" s="21"/>
      <c r="J20" s="21"/>
      <c r="K20" s="21"/>
      <c r="L20" s="21"/>
      <c r="M20" s="21"/>
      <c r="N20" s="14"/>
      <c r="O20" s="14"/>
    </row>
    <row r="21" spans="4:15">
      <c r="D21" s="371" t="s">
        <v>15</v>
      </c>
      <c r="E21" s="371"/>
      <c r="F21" s="20" t="s">
        <v>16</v>
      </c>
      <c r="G21" s="20" t="s">
        <v>185</v>
      </c>
      <c r="H21" s="21" t="s">
        <v>189</v>
      </c>
      <c r="I21" s="21" t="s">
        <v>186</v>
      </c>
      <c r="J21" s="21" t="s">
        <v>17</v>
      </c>
      <c r="K21" s="21" t="s">
        <v>190</v>
      </c>
      <c r="L21" s="21" t="s">
        <v>187</v>
      </c>
      <c r="M21" s="21" t="s">
        <v>188</v>
      </c>
      <c r="N21" s="14"/>
      <c r="O21" s="14"/>
    </row>
    <row r="22" spans="4:15">
      <c r="D22" s="371" t="s">
        <v>18</v>
      </c>
      <c r="E22" s="371"/>
      <c r="F22" s="21">
        <v>24</v>
      </c>
      <c r="G22" s="21">
        <v>23</v>
      </c>
      <c r="H22" s="21">
        <v>37</v>
      </c>
      <c r="I22" s="21">
        <v>32</v>
      </c>
      <c r="J22" s="21">
        <v>35</v>
      </c>
      <c r="K22" s="21">
        <v>33</v>
      </c>
      <c r="L22" s="21">
        <v>26</v>
      </c>
      <c r="M22" s="21">
        <v>28</v>
      </c>
      <c r="N22" s="22">
        <v>238</v>
      </c>
      <c r="O22" s="10"/>
    </row>
  </sheetData>
  <mergeCells count="3">
    <mergeCell ref="D19:E19"/>
    <mergeCell ref="D21:E21"/>
    <mergeCell ref="D22:E22"/>
  </mergeCells>
  <phoneticPr fontId="3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IV1485"/>
  <sheetViews>
    <sheetView topLeftCell="A80" zoomScale="150" zoomScaleNormal="150" workbookViewId="0">
      <selection activeCell="X107" sqref="X107:Z108"/>
    </sheetView>
  </sheetViews>
  <sheetFormatPr defaultColWidth="9.125" defaultRowHeight="15.75"/>
  <cols>
    <col min="1" max="1" width="4.5" style="13" customWidth="1"/>
    <col min="2" max="14" width="2.125" style="13" customWidth="1"/>
    <col min="15" max="15" width="1.5" style="13" customWidth="1"/>
    <col min="16" max="19" width="2.125" style="13" customWidth="1"/>
    <col min="20" max="20" width="2.875" style="13" customWidth="1"/>
    <col min="21" max="26" width="2.125" style="13" customWidth="1"/>
    <col min="27" max="27" width="3.5" style="13" customWidth="1"/>
    <col min="28" max="28" width="3.125" style="13" customWidth="1"/>
    <col min="29" max="31" width="2.125" style="13" customWidth="1"/>
    <col min="32" max="32" width="4.5" style="13" customWidth="1"/>
    <col min="33" max="33" width="2.125" style="13" customWidth="1"/>
    <col min="34" max="34" width="3" style="13" customWidth="1"/>
    <col min="35" max="35" width="2.125" style="13" customWidth="1"/>
    <col min="36" max="36" width="4.125" style="13" customWidth="1"/>
    <col min="37" max="40" width="3.125" style="13" customWidth="1"/>
    <col min="41" max="41" width="2.125" style="13" customWidth="1"/>
    <col min="42" max="44" width="2.875" style="13" customWidth="1"/>
    <col min="45" max="45" width="3.875" style="13" customWidth="1"/>
    <col min="46" max="46" width="4.125" style="13" customWidth="1"/>
    <col min="47" max="47" width="2.125" style="13" customWidth="1"/>
    <col min="48" max="48" width="3.625" style="13" customWidth="1"/>
    <col min="49" max="49" width="4.125" style="13" customWidth="1"/>
    <col min="50" max="51" width="5.125" style="13" customWidth="1"/>
    <col min="52" max="52" width="6.375" style="13" customWidth="1"/>
    <col min="53" max="54" width="5.125" style="13" customWidth="1"/>
    <col min="55" max="56" width="5.125" style="143" customWidth="1"/>
    <col min="57" max="58" width="5.125" style="13" customWidth="1"/>
    <col min="59" max="64" width="5.125" style="143" customWidth="1"/>
    <col min="65" max="65" width="3.5" style="13" customWidth="1"/>
    <col min="66" max="66" width="3.375" style="13" customWidth="1"/>
    <col min="67" max="67" width="1.125" style="13" hidden="1" customWidth="1"/>
    <col min="68" max="68" width="4.625" style="13" hidden="1" customWidth="1"/>
    <col min="69" max="73" width="1.875" style="13" hidden="1" customWidth="1"/>
  </cols>
  <sheetData>
    <row r="1" spans="1:73" ht="11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3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 s="2"/>
      <c r="AR1" s="2"/>
      <c r="AS1" s="2"/>
      <c r="AT1" s="2"/>
      <c r="AU1" s="2"/>
      <c r="AV1" s="2"/>
      <c r="AW1" s="4"/>
      <c r="AX1" s="4"/>
      <c r="AY1" s="4"/>
      <c r="AZ1" s="4"/>
      <c r="BA1" s="4"/>
      <c r="BB1" s="4"/>
      <c r="BC1" s="5"/>
      <c r="BD1" s="5"/>
      <c r="BE1" s="4"/>
      <c r="BF1" s="4"/>
      <c r="BG1" s="5"/>
      <c r="BH1" s="5"/>
      <c r="BI1" s="5"/>
      <c r="BJ1" s="854" t="s">
        <v>0</v>
      </c>
      <c r="BK1" s="854"/>
      <c r="BL1" s="854"/>
      <c r="BM1" s="854"/>
      <c r="BN1" s="854"/>
      <c r="BO1" s="854"/>
      <c r="BP1" s="854"/>
      <c r="BQ1" s="854"/>
      <c r="BR1" s="854"/>
      <c r="BS1" s="854"/>
      <c r="BT1" s="6"/>
      <c r="BU1" s="6"/>
    </row>
    <row r="2" spans="1:73" ht="12.75" customHeight="1">
      <c r="A2" s="855"/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7"/>
      <c r="T2" s="8"/>
      <c r="U2" s="856" t="s">
        <v>1</v>
      </c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9"/>
      <c r="AY2" s="10"/>
      <c r="AZ2" s="10"/>
      <c r="BA2" s="4"/>
      <c r="BB2" s="4"/>
      <c r="BC2" s="5"/>
      <c r="BD2" s="5"/>
      <c r="BE2" s="4"/>
      <c r="BF2" s="4"/>
      <c r="BG2" s="5"/>
      <c r="BH2" s="5"/>
      <c r="BI2" s="5"/>
      <c r="BJ2" s="854"/>
      <c r="BK2" s="854"/>
      <c r="BL2" s="854"/>
      <c r="BM2" s="854"/>
      <c r="BN2" s="854"/>
      <c r="BO2" s="854"/>
      <c r="BP2" s="854"/>
      <c r="BQ2" s="854"/>
      <c r="BR2" s="854"/>
      <c r="BS2" s="854"/>
      <c r="BT2" s="6"/>
      <c r="BU2" s="6"/>
    </row>
    <row r="3" spans="1:73" ht="16.5" customHeight="1">
      <c r="A3" s="855"/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7"/>
      <c r="T3" s="857" t="s">
        <v>2</v>
      </c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857"/>
      <c r="AM3" s="857"/>
      <c r="AN3" s="857"/>
      <c r="AO3" s="857"/>
      <c r="AP3" s="857"/>
      <c r="AQ3" s="857"/>
      <c r="AR3" s="857"/>
      <c r="AS3" s="857"/>
      <c r="AT3" s="857"/>
      <c r="AU3" s="857"/>
      <c r="AV3" s="857"/>
      <c r="AW3" s="857"/>
      <c r="AX3" s="857"/>
      <c r="AY3" s="10"/>
      <c r="AZ3" s="822" t="s">
        <v>3</v>
      </c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4"/>
      <c r="BS3" s="4"/>
      <c r="BT3" s="6"/>
      <c r="BU3" s="6"/>
    </row>
    <row r="4" spans="1:73" ht="11.1" customHeight="1">
      <c r="A4" s="855"/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7"/>
      <c r="T4" s="7"/>
      <c r="U4" s="11"/>
      <c r="V4" s="11"/>
      <c r="W4" s="11"/>
      <c r="X4" s="11"/>
      <c r="Y4" s="12"/>
      <c r="Z4" s="858" t="s">
        <v>4</v>
      </c>
      <c r="AA4" s="858"/>
      <c r="AB4" s="858"/>
      <c r="AC4" s="858"/>
      <c r="AD4" s="858"/>
      <c r="AE4" s="858"/>
      <c r="AF4" s="858"/>
      <c r="AG4" s="858"/>
      <c r="AH4" s="858"/>
      <c r="AI4" s="858"/>
      <c r="AJ4" s="858"/>
      <c r="AK4" s="858"/>
      <c r="AL4" s="858"/>
      <c r="AM4" s="858"/>
      <c r="AN4" s="858"/>
      <c r="AO4" s="858"/>
      <c r="AP4" s="858"/>
      <c r="AQ4" s="858"/>
      <c r="AR4" s="11"/>
      <c r="AS4" s="11"/>
      <c r="AT4" s="11"/>
      <c r="AU4" s="11"/>
      <c r="AV4" s="11"/>
      <c r="AW4" s="10"/>
      <c r="AX4" s="10"/>
      <c r="AY4" s="10"/>
      <c r="AZ4" s="822"/>
      <c r="BA4" s="822"/>
      <c r="BB4" s="822"/>
      <c r="BC4" s="822"/>
      <c r="BD4" s="822"/>
      <c r="BE4" s="822"/>
      <c r="BF4" s="822"/>
      <c r="BG4" s="822"/>
      <c r="BH4" s="822"/>
      <c r="BI4" s="822"/>
      <c r="BJ4" s="822"/>
      <c r="BK4" s="822"/>
      <c r="BL4" s="822"/>
      <c r="BM4" s="822"/>
      <c r="BN4" s="822"/>
      <c r="BO4" s="822"/>
      <c r="BP4" s="822"/>
      <c r="BQ4" s="822"/>
      <c r="BR4" s="4"/>
      <c r="BS4" s="4"/>
      <c r="BT4" s="6"/>
      <c r="BU4" s="6"/>
    </row>
    <row r="5" spans="1:73" ht="14.25" customHeight="1">
      <c r="A5" s="1"/>
      <c r="B5" s="1"/>
      <c r="C5" s="1"/>
      <c r="D5" s="1"/>
      <c r="U5" s="11"/>
      <c r="V5" s="11"/>
      <c r="W5" s="11"/>
      <c r="X5" s="11"/>
      <c r="Y5" s="12"/>
      <c r="Z5" s="858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858"/>
      <c r="AL5" s="858"/>
      <c r="AM5" s="858"/>
      <c r="AN5" s="858"/>
      <c r="AO5" s="858"/>
      <c r="AP5" s="858"/>
      <c r="AQ5" s="858"/>
      <c r="AR5" s="11"/>
      <c r="AS5" s="11"/>
      <c r="AT5" s="11"/>
      <c r="AU5" s="11"/>
      <c r="AV5" s="11"/>
      <c r="AW5" s="10"/>
      <c r="AZ5" s="822"/>
      <c r="BA5" s="822"/>
      <c r="BB5" s="822"/>
      <c r="BC5" s="822"/>
      <c r="BD5" s="822"/>
      <c r="BE5" s="822"/>
      <c r="BF5" s="822"/>
      <c r="BG5" s="822"/>
      <c r="BH5" s="822"/>
      <c r="BI5" s="822"/>
      <c r="BJ5" s="822"/>
      <c r="BK5" s="822"/>
      <c r="BL5" s="822"/>
      <c r="BM5" s="822"/>
      <c r="BN5" s="822"/>
      <c r="BO5" s="822"/>
      <c r="BP5" s="822"/>
      <c r="BQ5" s="822"/>
      <c r="BR5" s="4"/>
      <c r="BS5" s="4"/>
      <c r="BT5" s="6"/>
      <c r="BU5" s="6"/>
    </row>
    <row r="6" spans="1:73" ht="14.1" customHeight="1">
      <c r="A6" s="1"/>
      <c r="B6" s="1"/>
      <c r="C6" s="1"/>
      <c r="D6" s="822" t="s">
        <v>5</v>
      </c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11"/>
      <c r="V6" s="11"/>
      <c r="W6" s="11"/>
      <c r="X6" s="11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1"/>
      <c r="AR6" s="11"/>
      <c r="AS6" s="11"/>
      <c r="AT6" s="11"/>
      <c r="AU6" s="11"/>
      <c r="AV6" s="11"/>
      <c r="AW6" s="10"/>
      <c r="AZ6" s="822" t="s">
        <v>6</v>
      </c>
      <c r="BA6" s="822"/>
      <c r="BB6" s="822"/>
      <c r="BC6" s="822"/>
      <c r="BD6" s="822"/>
      <c r="BE6" s="822"/>
      <c r="BF6" s="822"/>
      <c r="BG6" s="822"/>
      <c r="BH6" s="822"/>
      <c r="BI6" s="822"/>
      <c r="BJ6" s="822"/>
      <c r="BK6" s="822"/>
      <c r="BL6" s="822"/>
      <c r="BM6" s="822"/>
      <c r="BN6" s="822"/>
      <c r="BO6" s="822"/>
      <c r="BP6" s="822"/>
      <c r="BQ6" s="822"/>
      <c r="BR6" s="4"/>
      <c r="BS6" s="4"/>
      <c r="BT6" s="6"/>
      <c r="BU6" s="6"/>
    </row>
    <row r="7" spans="1:73" ht="13.5" customHeight="1">
      <c r="A7" s="835"/>
      <c r="B7" s="1"/>
      <c r="C7" s="1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1"/>
      <c r="V7" s="11"/>
      <c r="W7" s="11"/>
      <c r="X7" s="836" t="s">
        <v>7</v>
      </c>
      <c r="Y7" s="836"/>
      <c r="Z7" s="836"/>
      <c r="AA7" s="836"/>
      <c r="AB7" s="836"/>
      <c r="AC7" s="836"/>
      <c r="AD7" s="836"/>
      <c r="AE7" s="836"/>
      <c r="AF7" s="836"/>
      <c r="AG7" s="836"/>
      <c r="AH7" s="836"/>
      <c r="AI7" s="836"/>
      <c r="AJ7" s="836"/>
      <c r="AK7" s="836"/>
      <c r="AL7" s="836"/>
      <c r="AM7" s="836"/>
      <c r="AN7" s="836"/>
      <c r="AO7" s="836"/>
      <c r="AP7" s="836"/>
      <c r="AQ7" s="836"/>
      <c r="AR7" s="836"/>
      <c r="AS7" s="836"/>
      <c r="AT7" s="836"/>
      <c r="AU7" s="11"/>
      <c r="AV7" s="11"/>
      <c r="AW7" s="10"/>
      <c r="AZ7" s="822"/>
      <c r="BA7" s="822"/>
      <c r="BB7" s="822"/>
      <c r="BC7" s="822"/>
      <c r="BD7" s="822"/>
      <c r="BE7" s="822"/>
      <c r="BF7" s="822"/>
      <c r="BG7" s="822"/>
      <c r="BH7" s="822"/>
      <c r="BI7" s="822"/>
      <c r="BJ7" s="822"/>
      <c r="BK7" s="822"/>
      <c r="BL7" s="822"/>
      <c r="BM7" s="822"/>
      <c r="BN7" s="822"/>
      <c r="BO7" s="822"/>
      <c r="BP7" s="822"/>
      <c r="BQ7" s="822"/>
      <c r="BR7" s="4"/>
      <c r="BS7" s="4"/>
      <c r="BT7" s="6"/>
      <c r="BU7" s="6"/>
    </row>
    <row r="8" spans="1:73" ht="69.95" customHeight="1">
      <c r="A8" s="835"/>
      <c r="B8" s="1"/>
      <c r="C8" s="1"/>
      <c r="D8" s="837" t="s">
        <v>8</v>
      </c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37"/>
      <c r="U8" s="11"/>
      <c r="V8" s="11"/>
      <c r="W8" s="11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1"/>
      <c r="AV8" s="11"/>
      <c r="AW8" s="10"/>
      <c r="AZ8" s="822"/>
      <c r="BA8" s="822"/>
      <c r="BB8" s="822"/>
      <c r="BC8" s="822"/>
      <c r="BD8" s="822"/>
      <c r="BE8" s="822"/>
      <c r="BF8" s="822"/>
      <c r="BG8" s="822"/>
      <c r="BH8" s="822"/>
      <c r="BI8" s="822"/>
      <c r="BJ8" s="822"/>
      <c r="BK8" s="822"/>
      <c r="BL8" s="822"/>
      <c r="BM8" s="822"/>
      <c r="BN8" s="822"/>
      <c r="BO8" s="822"/>
      <c r="BP8" s="822"/>
      <c r="BQ8" s="822"/>
      <c r="BR8" s="4"/>
      <c r="BS8" s="4"/>
      <c r="BT8" s="6"/>
      <c r="BU8" s="6"/>
    </row>
    <row r="9" spans="1:73" ht="12" customHeight="1">
      <c r="A9" s="835"/>
      <c r="B9" s="1"/>
      <c r="C9" s="1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1"/>
      <c r="V9" s="11"/>
      <c r="W9" s="11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1"/>
      <c r="AV9" s="11"/>
      <c r="AW9" s="10"/>
      <c r="AZ9" s="822"/>
      <c r="BA9" s="822"/>
      <c r="BB9" s="822"/>
      <c r="BC9" s="822"/>
      <c r="BD9" s="822"/>
      <c r="BE9" s="822"/>
      <c r="BF9" s="822"/>
      <c r="BG9" s="822"/>
      <c r="BH9" s="822"/>
      <c r="BI9" s="822"/>
      <c r="BJ9" s="822"/>
      <c r="BK9" s="822"/>
      <c r="BL9" s="822"/>
      <c r="BM9" s="822"/>
      <c r="BN9" s="822"/>
      <c r="BO9" s="822"/>
      <c r="BP9" s="822"/>
      <c r="BQ9" s="822"/>
      <c r="BR9" s="4"/>
      <c r="BS9" s="4"/>
      <c r="BT9" s="6"/>
      <c r="BU9" s="6"/>
    </row>
    <row r="10" spans="1:73" ht="60" customHeight="1">
      <c r="A10" s="835"/>
      <c r="B10" s="1"/>
      <c r="C10" s="1"/>
      <c r="D10" s="838" t="s">
        <v>9</v>
      </c>
      <c r="E10" s="838"/>
      <c r="F10" s="838"/>
      <c r="G10" s="838"/>
      <c r="H10" s="838"/>
      <c r="I10" s="838"/>
      <c r="J10" s="838"/>
      <c r="K10" s="838"/>
      <c r="L10" s="838"/>
      <c r="M10" s="838"/>
      <c r="N10" s="838"/>
      <c r="O10" s="838"/>
      <c r="P10" s="838"/>
      <c r="Q10" s="838"/>
      <c r="R10" s="838"/>
      <c r="S10" s="838"/>
      <c r="T10" s="838"/>
      <c r="U10" s="11"/>
      <c r="V10" s="11"/>
      <c r="W10" s="11"/>
      <c r="X10" s="11"/>
      <c r="Y10" s="12"/>
      <c r="Z10" s="12"/>
      <c r="AA10" s="12"/>
      <c r="AB10" s="839"/>
      <c r="AC10" s="839"/>
      <c r="AD10" s="839"/>
      <c r="AE10" s="839"/>
      <c r="AF10" s="839"/>
      <c r="AG10" s="839"/>
      <c r="AH10" s="839"/>
      <c r="AI10" s="839"/>
      <c r="AJ10" s="839"/>
      <c r="AK10" s="839"/>
      <c r="AL10" s="839"/>
      <c r="AM10" s="839"/>
      <c r="AN10" s="839"/>
      <c r="AO10" s="839"/>
      <c r="AP10" s="839"/>
      <c r="AQ10" s="839"/>
      <c r="AR10" s="839"/>
      <c r="AS10" s="839"/>
      <c r="AT10" s="11"/>
      <c r="AU10" s="11"/>
      <c r="AV10" s="11"/>
      <c r="AW10" s="10"/>
      <c r="AZ10" s="822"/>
      <c r="BA10" s="822"/>
      <c r="BB10" s="822"/>
      <c r="BC10" s="822"/>
      <c r="BD10" s="822"/>
      <c r="BE10" s="822"/>
      <c r="BF10" s="822"/>
      <c r="BG10" s="822"/>
      <c r="BH10" s="822"/>
      <c r="BI10" s="822"/>
      <c r="BJ10" s="822"/>
      <c r="BK10" s="822"/>
      <c r="BL10" s="822"/>
      <c r="BM10" s="822"/>
      <c r="BN10" s="822"/>
      <c r="BO10" s="822"/>
      <c r="BP10" s="822"/>
      <c r="BQ10" s="822"/>
      <c r="BR10" s="4"/>
      <c r="BS10" s="4"/>
      <c r="BT10" s="6"/>
      <c r="BU10" s="6"/>
    </row>
    <row r="11" spans="1:73" ht="12.75" customHeight="1">
      <c r="A11" s="835"/>
      <c r="B11" s="16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1"/>
      <c r="V11" s="11"/>
      <c r="W11" s="11"/>
      <c r="X11" s="836" t="s">
        <v>10</v>
      </c>
      <c r="Y11" s="836"/>
      <c r="Z11" s="836"/>
      <c r="AA11" s="836"/>
      <c r="AB11" s="836"/>
      <c r="AC11" s="836"/>
      <c r="AD11" s="836"/>
      <c r="AE11" s="836"/>
      <c r="AF11" s="836"/>
      <c r="AG11" s="836"/>
      <c r="AH11" s="836"/>
      <c r="AI11" s="836"/>
      <c r="AJ11" s="836"/>
      <c r="AK11" s="836"/>
      <c r="AL11" s="836"/>
      <c r="AM11" s="836"/>
      <c r="AN11" s="836"/>
      <c r="AO11" s="836"/>
      <c r="AP11" s="836"/>
      <c r="AQ11" s="836"/>
      <c r="AR11" s="836"/>
      <c r="AS11" s="836"/>
      <c r="AT11" s="836"/>
      <c r="AU11" s="11"/>
      <c r="AV11" s="11"/>
      <c r="AW11" s="10"/>
      <c r="AZ11" s="822"/>
      <c r="BA11" s="822"/>
      <c r="BB11" s="822"/>
      <c r="BC11" s="822"/>
      <c r="BD11" s="822"/>
      <c r="BE11" s="822"/>
      <c r="BF11" s="822"/>
      <c r="BG11" s="822"/>
      <c r="BH11" s="822"/>
      <c r="BI11" s="822"/>
      <c r="BJ11" s="822"/>
      <c r="BK11" s="822"/>
      <c r="BL11" s="822"/>
      <c r="BM11" s="822"/>
      <c r="BN11" s="822"/>
      <c r="BO11" s="822"/>
      <c r="BP11" s="822"/>
      <c r="BQ11" s="822"/>
      <c r="BR11" s="4"/>
      <c r="BS11" s="4"/>
      <c r="BT11" s="6"/>
      <c r="BU11" s="6"/>
    </row>
    <row r="12" spans="1:73" ht="15.75" customHeight="1">
      <c r="A12" s="835"/>
      <c r="B12" s="16"/>
      <c r="C12" s="16"/>
      <c r="D12" s="838" t="s">
        <v>11</v>
      </c>
      <c r="E12" s="838"/>
      <c r="F12" s="838"/>
      <c r="G12" s="838"/>
      <c r="H12" s="838"/>
      <c r="I12" s="838"/>
      <c r="J12" s="838"/>
      <c r="K12" s="838"/>
      <c r="L12" s="838"/>
      <c r="M12" s="838"/>
      <c r="N12" s="838"/>
      <c r="O12" s="838"/>
      <c r="P12" s="838"/>
      <c r="Q12" s="838"/>
      <c r="R12" s="838"/>
      <c r="S12" s="838"/>
      <c r="T12" s="838"/>
      <c r="U12" s="11"/>
      <c r="V12" s="11"/>
      <c r="W12" s="11"/>
      <c r="X12" s="15"/>
      <c r="Y12" s="17"/>
      <c r="Z12" s="17"/>
      <c r="AA12" s="17"/>
      <c r="AB12" s="17"/>
      <c r="AC12" s="839"/>
      <c r="AD12" s="839"/>
      <c r="AE12" s="839"/>
      <c r="AF12" s="839"/>
      <c r="AG12" s="839"/>
      <c r="AH12" s="839"/>
      <c r="AI12" s="839"/>
      <c r="AJ12" s="839"/>
      <c r="AK12" s="839"/>
      <c r="AL12" s="839"/>
      <c r="AM12" s="839"/>
      <c r="AN12" s="839"/>
      <c r="AO12" s="839"/>
      <c r="AP12" s="839"/>
      <c r="AQ12" s="839"/>
      <c r="AR12" s="839"/>
      <c r="AS12" s="839"/>
      <c r="AT12" s="839"/>
      <c r="AU12" s="11"/>
      <c r="AV12" s="11"/>
      <c r="AW12" s="10"/>
      <c r="AX12" s="18">
        <v>1</v>
      </c>
      <c r="AY12" s="18">
        <v>2</v>
      </c>
      <c r="AZ12" s="19">
        <v>3</v>
      </c>
      <c r="BA12" s="19">
        <v>4</v>
      </c>
      <c r="BB12" s="19">
        <v>5</v>
      </c>
      <c r="BC12" s="19">
        <v>6</v>
      </c>
      <c r="BD12" s="19">
        <v>7</v>
      </c>
      <c r="BE12" s="19">
        <v>8</v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4"/>
      <c r="BR12" s="4"/>
      <c r="BS12" s="4"/>
      <c r="BT12" s="6"/>
      <c r="BU12" s="6"/>
    </row>
    <row r="13" spans="1:73" ht="26.1" customHeight="1">
      <c r="A13" s="835"/>
      <c r="B13" s="16"/>
      <c r="C13" s="16"/>
      <c r="D13" s="14"/>
      <c r="E13" s="14"/>
      <c r="F13" s="14"/>
      <c r="G13" s="14"/>
      <c r="H13" s="14"/>
      <c r="I13" s="14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11"/>
      <c r="V13" s="11"/>
      <c r="W13" s="11"/>
      <c r="X13" s="838" t="s">
        <v>12</v>
      </c>
      <c r="Y13" s="838"/>
      <c r="Z13" s="838"/>
      <c r="AA13" s="838"/>
      <c r="AB13" s="838"/>
      <c r="AC13" s="838"/>
      <c r="AD13" s="838"/>
      <c r="AE13" s="838"/>
      <c r="AF13" s="838"/>
      <c r="AG13" s="838"/>
      <c r="AH13" s="838"/>
      <c r="AI13" s="838"/>
      <c r="AJ13" s="838"/>
      <c r="AK13" s="838"/>
      <c r="AL13" s="838"/>
      <c r="AM13" s="838"/>
      <c r="AN13" s="838"/>
      <c r="AO13" s="838"/>
      <c r="AP13" s="838"/>
      <c r="AQ13" s="838"/>
      <c r="AR13" s="838"/>
      <c r="AS13" s="838"/>
      <c r="AT13" s="838"/>
      <c r="AU13" s="11"/>
      <c r="AV13" s="371" t="s">
        <v>13</v>
      </c>
      <c r="AW13" s="371"/>
      <c r="AX13" s="20">
        <v>10</v>
      </c>
      <c r="AY13" s="20">
        <v>11</v>
      </c>
      <c r="AZ13" s="21">
        <v>11</v>
      </c>
      <c r="BA13" s="21">
        <v>10</v>
      </c>
      <c r="BB13" s="21">
        <v>12</v>
      </c>
      <c r="BC13" s="21">
        <v>11</v>
      </c>
      <c r="BD13" s="21">
        <v>9</v>
      </c>
      <c r="BE13" s="21">
        <v>7</v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4"/>
      <c r="BR13" s="4"/>
      <c r="BS13" s="4"/>
      <c r="BT13" s="6"/>
      <c r="BU13" s="6"/>
    </row>
    <row r="14" spans="1:73" ht="26.1" customHeight="1">
      <c r="A14" s="835"/>
      <c r="B14" s="16"/>
      <c r="C14" s="16"/>
      <c r="D14" s="838" t="s">
        <v>14</v>
      </c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839"/>
      <c r="AG14" s="841"/>
      <c r="AH14" s="841"/>
      <c r="AI14" s="841"/>
      <c r="AJ14" s="841"/>
      <c r="AK14" s="841"/>
      <c r="AL14" s="841"/>
      <c r="AM14" s="841"/>
      <c r="AN14" s="841"/>
      <c r="AO14" s="841"/>
      <c r="AP14" s="841"/>
      <c r="AQ14" s="841"/>
      <c r="AR14" s="841"/>
      <c r="AS14" s="841"/>
      <c r="AT14" s="11"/>
      <c r="AU14" s="11"/>
      <c r="AV14" s="371" t="s">
        <v>15</v>
      </c>
      <c r="AW14" s="371"/>
      <c r="AX14" s="20" t="s">
        <v>16</v>
      </c>
      <c r="AY14" s="20" t="s">
        <v>185</v>
      </c>
      <c r="AZ14" s="21" t="s">
        <v>189</v>
      </c>
      <c r="BA14" s="21" t="s">
        <v>186</v>
      </c>
      <c r="BB14" s="21" t="s">
        <v>17</v>
      </c>
      <c r="BC14" s="21" t="s">
        <v>190</v>
      </c>
      <c r="BD14" s="21" t="s">
        <v>187</v>
      </c>
      <c r="BE14" s="21" t="s">
        <v>188</v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4"/>
      <c r="BR14" s="4"/>
      <c r="BS14" s="4"/>
      <c r="BT14" s="6"/>
      <c r="BU14" s="6"/>
    </row>
    <row r="15" spans="1:73" ht="27.75" customHeight="1">
      <c r="A15" s="16"/>
      <c r="B15" s="16"/>
      <c r="C15" s="16"/>
      <c r="D15" s="14"/>
      <c r="E15" s="14"/>
      <c r="F15" s="14"/>
      <c r="G15" s="840"/>
      <c r="H15" s="840"/>
      <c r="I15" s="840"/>
      <c r="J15" s="840"/>
      <c r="K15" s="840"/>
      <c r="L15" s="840"/>
      <c r="M15" s="840"/>
      <c r="N15" s="840"/>
      <c r="O15" s="840"/>
      <c r="P15" s="840"/>
      <c r="Q15" s="840"/>
      <c r="R15" s="840"/>
      <c r="S15" s="840"/>
      <c r="T15" s="840"/>
      <c r="U15" s="11"/>
      <c r="V15" s="11"/>
      <c r="W15" s="11"/>
      <c r="AU15" s="11"/>
      <c r="AV15" s="371" t="s">
        <v>18</v>
      </c>
      <c r="AW15" s="371"/>
      <c r="AX15" s="21">
        <f>AW91+AW142</f>
        <v>28</v>
      </c>
      <c r="AY15" s="21">
        <f>AY91+AY142</f>
        <v>30</v>
      </c>
      <c r="AZ15" s="21">
        <f>BA91+BA142</f>
        <v>31</v>
      </c>
      <c r="BA15" s="21">
        <f>BC91+BC142</f>
        <v>30</v>
      </c>
      <c r="BB15" s="21">
        <f>BE91+BE142</f>
        <v>33</v>
      </c>
      <c r="BC15" s="21">
        <f>BG91+BG142</f>
        <v>32</v>
      </c>
      <c r="BD15" s="21">
        <f>BI91+BI142</f>
        <v>28</v>
      </c>
      <c r="BE15" s="21">
        <f>BK91+BK142</f>
        <v>28</v>
      </c>
      <c r="BF15" s="22">
        <f>SUM(AX15:BE15)</f>
        <v>240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4"/>
      <c r="BQ15" s="4"/>
      <c r="BR15" s="4"/>
      <c r="BS15" s="4"/>
      <c r="BT15" s="6"/>
      <c r="BU15" s="6"/>
    </row>
    <row r="16" spans="1:73" ht="26.1" customHeight="1">
      <c r="A16" s="23"/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25"/>
      <c r="W16" s="25"/>
      <c r="X16" s="836" t="s">
        <v>19</v>
      </c>
      <c r="Y16" s="836"/>
      <c r="Z16" s="836"/>
      <c r="AA16" s="836"/>
      <c r="AB16" s="836"/>
      <c r="AC16" s="836"/>
      <c r="AD16" s="836"/>
      <c r="AE16" s="836"/>
      <c r="AF16" s="836"/>
      <c r="AG16" s="836"/>
      <c r="AH16" s="836"/>
      <c r="AI16" s="836"/>
      <c r="AJ16" s="836"/>
      <c r="AK16" s="836"/>
      <c r="AL16" s="836"/>
      <c r="AM16" s="836"/>
      <c r="AN16" s="836"/>
      <c r="AO16" s="836"/>
      <c r="AP16" s="836"/>
      <c r="AQ16" s="836"/>
      <c r="AR16" s="836"/>
      <c r="AS16" s="836"/>
      <c r="AT16" s="836"/>
      <c r="AU16" s="836"/>
      <c r="AV16" s="836"/>
      <c r="AW16" s="836"/>
      <c r="AX16" s="836"/>
      <c r="BC16" s="13"/>
      <c r="BD16" s="13"/>
      <c r="BG16" s="13"/>
      <c r="BH16" s="13"/>
      <c r="BI16" s="13"/>
      <c r="BJ16" s="13"/>
      <c r="BK16" s="13"/>
      <c r="BL16" s="13"/>
      <c r="BO16" s="10"/>
      <c r="BP16" s="4"/>
      <c r="BQ16" s="4"/>
      <c r="BR16" s="4"/>
      <c r="BS16" s="4"/>
      <c r="BT16" s="4"/>
      <c r="BU16" s="4"/>
    </row>
    <row r="17" spans="1:73" ht="13.5" customHeight="1">
      <c r="A17" s="16"/>
      <c r="B17" s="16"/>
      <c r="C17" s="16"/>
      <c r="D17" s="1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11"/>
      <c r="V17" s="11"/>
      <c r="W17" s="11"/>
      <c r="X17" s="890"/>
      <c r="Y17" s="890"/>
      <c r="Z17" s="890"/>
      <c r="AA17" s="890"/>
      <c r="AB17" s="890"/>
      <c r="AC17" s="890"/>
      <c r="AD17" s="890"/>
      <c r="AE17" s="890"/>
      <c r="AF17" s="890"/>
      <c r="AG17" s="890"/>
      <c r="AH17" s="890"/>
      <c r="AI17" s="890"/>
      <c r="AJ17" s="890"/>
      <c r="AK17" s="890"/>
      <c r="AL17" s="890"/>
      <c r="AM17" s="890"/>
      <c r="AN17" s="890"/>
      <c r="AO17" s="890"/>
      <c r="AP17" s="890"/>
      <c r="AQ17" s="890"/>
      <c r="AR17" s="890"/>
      <c r="AS17" s="890"/>
      <c r="AT17" s="890"/>
      <c r="AU17" s="11"/>
      <c r="AV17" s="11"/>
      <c r="AW17" s="10"/>
      <c r="BC17" s="13"/>
      <c r="BD17" s="13"/>
      <c r="BG17" s="13"/>
      <c r="BH17" s="13"/>
      <c r="BI17" s="13"/>
      <c r="BJ17" s="13"/>
      <c r="BK17" s="13"/>
      <c r="BL17" s="13"/>
      <c r="BO17" s="10"/>
      <c r="BP17" s="4"/>
      <c r="BQ17" s="4"/>
      <c r="BR17" s="4"/>
      <c r="BS17" s="4"/>
      <c r="BT17" s="6"/>
      <c r="BU17" s="6"/>
    </row>
    <row r="18" spans="1:73" ht="12.75" customHeight="1">
      <c r="A18" s="16"/>
      <c r="B18" s="16"/>
      <c r="C18" s="16"/>
      <c r="D18" s="1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1"/>
      <c r="V18" s="11"/>
      <c r="W18" s="11"/>
      <c r="X18" s="891" t="s">
        <v>20</v>
      </c>
      <c r="Y18" s="891"/>
      <c r="Z18" s="891"/>
      <c r="AA18" s="891"/>
      <c r="AB18" s="891"/>
      <c r="AC18" s="891"/>
      <c r="AD18" s="891"/>
      <c r="AE18" s="891"/>
      <c r="AF18" s="891"/>
      <c r="AG18" s="891"/>
      <c r="AH18" s="891"/>
      <c r="AI18" s="891"/>
      <c r="AJ18" s="891"/>
      <c r="AK18" s="891"/>
      <c r="AL18" s="891"/>
      <c r="AM18" s="891"/>
      <c r="AN18" s="891"/>
      <c r="AO18" s="891"/>
      <c r="AP18" s="891"/>
      <c r="AQ18" s="891"/>
      <c r="AR18" s="891"/>
      <c r="AS18" s="891"/>
      <c r="AT18" s="891"/>
      <c r="AU18" s="11"/>
      <c r="AV18" s="11"/>
      <c r="AW18" s="10"/>
      <c r="BC18" s="13"/>
      <c r="BD18" s="13"/>
      <c r="BG18" s="13"/>
      <c r="BH18" s="13"/>
      <c r="BI18" s="13"/>
      <c r="BJ18" s="13"/>
      <c r="BK18" s="13"/>
      <c r="BL18" s="13"/>
      <c r="BO18" s="10"/>
      <c r="BP18" s="4"/>
      <c r="BQ18" s="4"/>
      <c r="BR18" s="4"/>
      <c r="BS18" s="4"/>
      <c r="BT18" s="6"/>
      <c r="BU18" s="6"/>
    </row>
    <row r="19" spans="1:73" ht="10.5" customHeight="1">
      <c r="A19" s="16"/>
      <c r="B19" s="16"/>
      <c r="C19" s="16"/>
      <c r="D19" s="1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"/>
      <c r="V19" s="2"/>
      <c r="W19" s="2"/>
      <c r="AU19" s="2"/>
      <c r="AV19" s="2"/>
      <c r="AW19" s="4"/>
      <c r="BC19" s="13"/>
      <c r="BD19" s="13"/>
      <c r="BG19" s="13"/>
      <c r="BH19" s="13"/>
      <c r="BI19" s="13"/>
      <c r="BJ19" s="13"/>
      <c r="BK19" s="13"/>
      <c r="BL19" s="13"/>
      <c r="BO19" s="4"/>
      <c r="BP19" s="4"/>
      <c r="BQ19" s="4"/>
      <c r="BR19" s="4"/>
      <c r="BS19" s="4"/>
      <c r="BT19" s="6"/>
      <c r="BU19" s="6"/>
    </row>
    <row r="20" spans="1:73" ht="27" customHeight="1">
      <c r="A20" s="28"/>
      <c r="B20" s="892" t="s">
        <v>21</v>
      </c>
      <c r="C20" s="893"/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3"/>
      <c r="AH20" s="893"/>
      <c r="AI20" s="893"/>
      <c r="AJ20" s="893"/>
      <c r="AK20" s="893"/>
      <c r="AL20" s="893"/>
      <c r="AM20" s="893"/>
      <c r="AN20" s="893"/>
      <c r="AO20" s="893"/>
      <c r="AP20" s="893"/>
      <c r="AQ20" s="893"/>
      <c r="AR20" s="893"/>
      <c r="AS20" s="893"/>
      <c r="AT20" s="893"/>
      <c r="AU20" s="893"/>
      <c r="AV20" s="893"/>
      <c r="AW20" s="893"/>
      <c r="AX20" s="893"/>
      <c r="AY20" s="893"/>
      <c r="AZ20" s="893"/>
      <c r="BA20" s="893"/>
      <c r="BB20" s="893"/>
      <c r="BC20" s="867" t="s">
        <v>22</v>
      </c>
      <c r="BD20" s="868"/>
      <c r="BE20" s="868"/>
      <c r="BF20" s="868"/>
      <c r="BG20" s="868"/>
      <c r="BH20" s="868"/>
      <c r="BI20" s="868"/>
      <c r="BJ20" s="868"/>
      <c r="BK20" s="868"/>
      <c r="BL20" s="868"/>
      <c r="BM20" s="868"/>
      <c r="BN20" s="868"/>
      <c r="BO20" s="868"/>
      <c r="BP20" s="868"/>
      <c r="BQ20" s="869"/>
      <c r="BR20" s="29"/>
      <c r="BS20" s="29"/>
      <c r="BT20" s="29"/>
      <c r="BU20" s="30"/>
    </row>
    <row r="21" spans="1:73" ht="11.1" customHeight="1">
      <c r="A21" s="842"/>
      <c r="B21" s="843" t="s">
        <v>23</v>
      </c>
      <c r="C21" s="823" t="s">
        <v>24</v>
      </c>
      <c r="D21" s="824"/>
      <c r="E21" s="824"/>
      <c r="F21" s="825"/>
      <c r="G21" s="832"/>
      <c r="H21" s="823" t="s">
        <v>25</v>
      </c>
      <c r="I21" s="824"/>
      <c r="J21" s="825"/>
      <c r="K21" s="832"/>
      <c r="L21" s="823" t="s">
        <v>26</v>
      </c>
      <c r="M21" s="824"/>
      <c r="N21" s="824"/>
      <c r="O21" s="825"/>
      <c r="P21" s="823" t="s">
        <v>27</v>
      </c>
      <c r="Q21" s="824"/>
      <c r="R21" s="824"/>
      <c r="S21" s="825"/>
      <c r="T21" s="832"/>
      <c r="U21" s="823" t="s">
        <v>28</v>
      </c>
      <c r="V21" s="824"/>
      <c r="W21" s="825"/>
      <c r="X21" s="832"/>
      <c r="Y21" s="823" t="s">
        <v>29</v>
      </c>
      <c r="Z21" s="824"/>
      <c r="AA21" s="825"/>
      <c r="AB21" s="832"/>
      <c r="AC21" s="823" t="s">
        <v>30</v>
      </c>
      <c r="AD21" s="824"/>
      <c r="AE21" s="824"/>
      <c r="AF21" s="825"/>
      <c r="AG21" s="832"/>
      <c r="AH21" s="823" t="s">
        <v>31</v>
      </c>
      <c r="AI21" s="824"/>
      <c r="AJ21" s="825"/>
      <c r="AK21" s="832"/>
      <c r="AL21" s="823" t="s">
        <v>32</v>
      </c>
      <c r="AM21" s="824"/>
      <c r="AN21" s="824"/>
      <c r="AO21" s="825"/>
      <c r="AP21" s="823" t="s">
        <v>33</v>
      </c>
      <c r="AQ21" s="824"/>
      <c r="AR21" s="824"/>
      <c r="AS21" s="825"/>
      <c r="AT21" s="832"/>
      <c r="AU21" s="823" t="s">
        <v>34</v>
      </c>
      <c r="AV21" s="824"/>
      <c r="AW21" s="825"/>
      <c r="AX21" s="832"/>
      <c r="AY21" s="823" t="s">
        <v>35</v>
      </c>
      <c r="AZ21" s="824"/>
      <c r="BA21" s="824"/>
      <c r="BB21" s="825"/>
      <c r="BC21" s="846" t="s">
        <v>36</v>
      </c>
      <c r="BD21" s="847"/>
      <c r="BE21" s="846" t="s">
        <v>37</v>
      </c>
      <c r="BF21" s="847"/>
      <c r="BG21" s="846" t="s">
        <v>38</v>
      </c>
      <c r="BH21" s="847"/>
      <c r="BI21" s="881" t="s">
        <v>39</v>
      </c>
      <c r="BJ21" s="884" t="s">
        <v>40</v>
      </c>
      <c r="BK21" s="846" t="s">
        <v>41</v>
      </c>
      <c r="BL21" s="847"/>
      <c r="BM21" s="31"/>
      <c r="BN21" s="846" t="s">
        <v>42</v>
      </c>
      <c r="BO21" s="847"/>
      <c r="BP21" s="859" t="s">
        <v>42</v>
      </c>
      <c r="BQ21" s="860"/>
      <c r="BT21"/>
      <c r="BU21" s="32"/>
    </row>
    <row r="22" spans="1:73" ht="10.5" customHeight="1">
      <c r="A22" s="842"/>
      <c r="B22" s="844"/>
      <c r="C22" s="826"/>
      <c r="D22" s="827"/>
      <c r="E22" s="827"/>
      <c r="F22" s="828"/>
      <c r="G22" s="833"/>
      <c r="H22" s="826"/>
      <c r="I22" s="827"/>
      <c r="J22" s="828"/>
      <c r="K22" s="833"/>
      <c r="L22" s="826"/>
      <c r="M22" s="827"/>
      <c r="N22" s="827"/>
      <c r="O22" s="828"/>
      <c r="P22" s="826"/>
      <c r="Q22" s="827"/>
      <c r="R22" s="827"/>
      <c r="S22" s="828"/>
      <c r="T22" s="833"/>
      <c r="U22" s="826"/>
      <c r="V22" s="827"/>
      <c r="W22" s="828"/>
      <c r="X22" s="833"/>
      <c r="Y22" s="826"/>
      <c r="Z22" s="827"/>
      <c r="AA22" s="828"/>
      <c r="AB22" s="833"/>
      <c r="AC22" s="826"/>
      <c r="AD22" s="827"/>
      <c r="AE22" s="827"/>
      <c r="AF22" s="828"/>
      <c r="AG22" s="833"/>
      <c r="AH22" s="826"/>
      <c r="AI22" s="827"/>
      <c r="AJ22" s="828"/>
      <c r="AK22" s="833"/>
      <c r="AL22" s="826"/>
      <c r="AM22" s="827"/>
      <c r="AN22" s="827"/>
      <c r="AO22" s="828"/>
      <c r="AP22" s="826"/>
      <c r="AQ22" s="827"/>
      <c r="AR22" s="827"/>
      <c r="AS22" s="828"/>
      <c r="AT22" s="833"/>
      <c r="AU22" s="826"/>
      <c r="AV22" s="827"/>
      <c r="AW22" s="828"/>
      <c r="AX22" s="833"/>
      <c r="AY22" s="826"/>
      <c r="AZ22" s="827"/>
      <c r="BA22" s="827"/>
      <c r="BB22" s="828"/>
      <c r="BC22" s="848"/>
      <c r="BD22" s="849"/>
      <c r="BE22" s="848"/>
      <c r="BF22" s="849"/>
      <c r="BG22" s="848"/>
      <c r="BH22" s="849"/>
      <c r="BI22" s="882"/>
      <c r="BJ22" s="885"/>
      <c r="BK22" s="848"/>
      <c r="BL22" s="849"/>
      <c r="BM22" s="33"/>
      <c r="BN22" s="848"/>
      <c r="BO22" s="849"/>
      <c r="BP22" s="861"/>
      <c r="BQ22" s="862"/>
      <c r="BT22"/>
      <c r="BU22" s="32"/>
    </row>
    <row r="23" spans="1:73" ht="25.5" customHeight="1">
      <c r="A23" s="842"/>
      <c r="B23" s="845"/>
      <c r="C23" s="829"/>
      <c r="D23" s="830"/>
      <c r="E23" s="830"/>
      <c r="F23" s="831"/>
      <c r="G23" s="834"/>
      <c r="H23" s="829"/>
      <c r="I23" s="830"/>
      <c r="J23" s="831"/>
      <c r="K23" s="834"/>
      <c r="L23" s="829"/>
      <c r="M23" s="830"/>
      <c r="N23" s="830"/>
      <c r="O23" s="831"/>
      <c r="P23" s="829"/>
      <c r="Q23" s="830"/>
      <c r="R23" s="830"/>
      <c r="S23" s="831"/>
      <c r="T23" s="834"/>
      <c r="U23" s="829"/>
      <c r="V23" s="830"/>
      <c r="W23" s="831"/>
      <c r="X23" s="834"/>
      <c r="Y23" s="829"/>
      <c r="Z23" s="830"/>
      <c r="AA23" s="831"/>
      <c r="AB23" s="834"/>
      <c r="AC23" s="829"/>
      <c r="AD23" s="830"/>
      <c r="AE23" s="830"/>
      <c r="AF23" s="831"/>
      <c r="AG23" s="834"/>
      <c r="AH23" s="829"/>
      <c r="AI23" s="830"/>
      <c r="AJ23" s="831"/>
      <c r="AK23" s="834"/>
      <c r="AL23" s="829"/>
      <c r="AM23" s="830"/>
      <c r="AN23" s="830"/>
      <c r="AO23" s="831"/>
      <c r="AP23" s="829"/>
      <c r="AQ23" s="830"/>
      <c r="AR23" s="830"/>
      <c r="AS23" s="831"/>
      <c r="AT23" s="834"/>
      <c r="AU23" s="829"/>
      <c r="AV23" s="830"/>
      <c r="AW23" s="831"/>
      <c r="AX23" s="834"/>
      <c r="AY23" s="829"/>
      <c r="AZ23" s="830"/>
      <c r="BA23" s="830"/>
      <c r="BB23" s="831"/>
      <c r="BC23" s="850"/>
      <c r="BD23" s="851"/>
      <c r="BE23" s="850"/>
      <c r="BF23" s="851"/>
      <c r="BG23" s="850"/>
      <c r="BH23" s="851"/>
      <c r="BI23" s="883"/>
      <c r="BJ23" s="886"/>
      <c r="BK23" s="850"/>
      <c r="BL23" s="851"/>
      <c r="BM23" s="34" t="s">
        <v>43</v>
      </c>
      <c r="BN23" s="850"/>
      <c r="BO23" s="851"/>
      <c r="BP23" s="863"/>
      <c r="BQ23" s="864"/>
      <c r="BT23"/>
      <c r="BU23" s="32"/>
    </row>
    <row r="24" spans="1:73" ht="25.5" customHeight="1">
      <c r="A24" s="35"/>
      <c r="B24" s="36">
        <v>1</v>
      </c>
      <c r="C24" s="36" t="s">
        <v>44</v>
      </c>
      <c r="D24" s="36" t="s">
        <v>44</v>
      </c>
      <c r="E24" s="36" t="s">
        <v>44</v>
      </c>
      <c r="F24" s="36" t="s">
        <v>44</v>
      </c>
      <c r="G24" s="36" t="s">
        <v>44</v>
      </c>
      <c r="H24" s="36" t="s">
        <v>44</v>
      </c>
      <c r="I24" s="36" t="s">
        <v>44</v>
      </c>
      <c r="J24" s="36" t="s">
        <v>44</v>
      </c>
      <c r="K24" s="36" t="s">
        <v>44</v>
      </c>
      <c r="L24" s="36" t="s">
        <v>44</v>
      </c>
      <c r="M24" s="36" t="s">
        <v>44</v>
      </c>
      <c r="N24" s="36" t="s">
        <v>44</v>
      </c>
      <c r="O24" s="36" t="s">
        <v>44</v>
      </c>
      <c r="P24" s="36" t="s">
        <v>44</v>
      </c>
      <c r="Q24" s="36" t="s">
        <v>44</v>
      </c>
      <c r="R24" s="36" t="s">
        <v>44</v>
      </c>
      <c r="S24" s="36" t="s">
        <v>44</v>
      </c>
      <c r="T24" s="36" t="s">
        <v>44</v>
      </c>
      <c r="U24" s="36" t="s">
        <v>45</v>
      </c>
      <c r="V24" s="36" t="s">
        <v>46</v>
      </c>
      <c r="W24" s="36" t="s">
        <v>46</v>
      </c>
      <c r="X24" s="36" t="s">
        <v>45</v>
      </c>
      <c r="Y24" s="36" t="s">
        <v>45</v>
      </c>
      <c r="Z24" s="36" t="s">
        <v>44</v>
      </c>
      <c r="AA24" s="36" t="s">
        <v>44</v>
      </c>
      <c r="AB24" s="36" t="s">
        <v>44</v>
      </c>
      <c r="AC24" s="36" t="s">
        <v>44</v>
      </c>
      <c r="AD24" s="36" t="s">
        <v>44</v>
      </c>
      <c r="AE24" s="36" t="s">
        <v>44</v>
      </c>
      <c r="AF24" s="36" t="s">
        <v>44</v>
      </c>
      <c r="AG24" s="36" t="s">
        <v>44</v>
      </c>
      <c r="AH24" s="36" t="s">
        <v>44</v>
      </c>
      <c r="AI24" s="36" t="s">
        <v>44</v>
      </c>
      <c r="AJ24" s="36" t="s">
        <v>44</v>
      </c>
      <c r="AK24" s="36" t="s">
        <v>44</v>
      </c>
      <c r="AL24" s="36" t="s">
        <v>44</v>
      </c>
      <c r="AM24" s="36" t="s">
        <v>44</v>
      </c>
      <c r="AN24" s="36" t="s">
        <v>44</v>
      </c>
      <c r="AO24" s="36" t="s">
        <v>44</v>
      </c>
      <c r="AP24" s="36" t="s">
        <v>44</v>
      </c>
      <c r="AQ24" s="36" t="s">
        <v>46</v>
      </c>
      <c r="AR24" s="36" t="s">
        <v>46</v>
      </c>
      <c r="AS24" s="36" t="s">
        <v>46</v>
      </c>
      <c r="AT24" s="36" t="s">
        <v>47</v>
      </c>
      <c r="AU24" s="36" t="s">
        <v>47</v>
      </c>
      <c r="AV24" s="36" t="s">
        <v>45</v>
      </c>
      <c r="AW24" s="36" t="s">
        <v>45</v>
      </c>
      <c r="AX24" s="36" t="s">
        <v>45</v>
      </c>
      <c r="AY24" s="36" t="s">
        <v>45</v>
      </c>
      <c r="AZ24" s="36" t="s">
        <v>45</v>
      </c>
      <c r="BA24" s="36" t="s">
        <v>45</v>
      </c>
      <c r="BB24" s="36" t="s">
        <v>45</v>
      </c>
      <c r="BC24" s="852">
        <v>35</v>
      </c>
      <c r="BD24" s="853"/>
      <c r="BE24" s="852">
        <v>5</v>
      </c>
      <c r="BF24" s="853"/>
      <c r="BG24" s="852">
        <v>2</v>
      </c>
      <c r="BH24" s="853"/>
      <c r="BI24" s="37"/>
      <c r="BJ24" s="38"/>
      <c r="BK24" s="852"/>
      <c r="BL24" s="853"/>
      <c r="BM24" s="39">
        <v>10</v>
      </c>
      <c r="BN24" s="852">
        <v>52</v>
      </c>
      <c r="BO24" s="853"/>
      <c r="BP24" s="865">
        <v>52</v>
      </c>
      <c r="BQ24" s="866"/>
      <c r="BT24"/>
      <c r="BU24" s="32"/>
    </row>
    <row r="25" spans="1:73" ht="21" customHeight="1">
      <c r="A25" s="35"/>
      <c r="B25" s="36">
        <v>2</v>
      </c>
      <c r="C25" s="36" t="s">
        <v>44</v>
      </c>
      <c r="D25" s="36" t="s">
        <v>44</v>
      </c>
      <c r="E25" s="36" t="s">
        <v>44</v>
      </c>
      <c r="F25" s="36" t="s">
        <v>44</v>
      </c>
      <c r="G25" s="36" t="s">
        <v>44</v>
      </c>
      <c r="H25" s="36" t="s">
        <v>44</v>
      </c>
      <c r="I25" s="36" t="s">
        <v>44</v>
      </c>
      <c r="J25" s="36" t="s">
        <v>44</v>
      </c>
      <c r="K25" s="36" t="s">
        <v>44</v>
      </c>
      <c r="L25" s="36" t="s">
        <v>44</v>
      </c>
      <c r="M25" s="36" t="s">
        <v>44</v>
      </c>
      <c r="N25" s="36" t="s">
        <v>44</v>
      </c>
      <c r="O25" s="36" t="s">
        <v>44</v>
      </c>
      <c r="P25" s="36" t="s">
        <v>44</v>
      </c>
      <c r="Q25" s="36" t="s">
        <v>44</v>
      </c>
      <c r="R25" s="36" t="s">
        <v>44</v>
      </c>
      <c r="S25" s="36" t="s">
        <v>44</v>
      </c>
      <c r="T25" s="36" t="s">
        <v>44</v>
      </c>
      <c r="U25" s="36" t="s">
        <v>45</v>
      </c>
      <c r="V25" s="36" t="s">
        <v>46</v>
      </c>
      <c r="W25" s="36" t="s">
        <v>46</v>
      </c>
      <c r="X25" s="36" t="s">
        <v>45</v>
      </c>
      <c r="Y25" s="36" t="s">
        <v>45</v>
      </c>
      <c r="Z25" s="36" t="s">
        <v>47</v>
      </c>
      <c r="AA25" s="36" t="s">
        <v>47</v>
      </c>
      <c r="AB25" s="36" t="s">
        <v>47</v>
      </c>
      <c r="AC25" s="36" t="s">
        <v>47</v>
      </c>
      <c r="AD25" s="36" t="s">
        <v>44</v>
      </c>
      <c r="AE25" s="36" t="s">
        <v>44</v>
      </c>
      <c r="AF25" s="36" t="s">
        <v>44</v>
      </c>
      <c r="AG25" s="36" t="s">
        <v>44</v>
      </c>
      <c r="AH25" s="36" t="s">
        <v>44</v>
      </c>
      <c r="AI25" s="36" t="s">
        <v>44</v>
      </c>
      <c r="AJ25" s="36" t="s">
        <v>44</v>
      </c>
      <c r="AK25" s="36" t="s">
        <v>44</v>
      </c>
      <c r="AL25" s="36" t="s">
        <v>44</v>
      </c>
      <c r="AM25" s="36" t="s">
        <v>44</v>
      </c>
      <c r="AN25" s="36" t="s">
        <v>44</v>
      </c>
      <c r="AO25" s="36" t="s">
        <v>44</v>
      </c>
      <c r="AP25" s="36" t="s">
        <v>44</v>
      </c>
      <c r="AQ25" s="36" t="s">
        <v>46</v>
      </c>
      <c r="AR25" s="36" t="s">
        <v>46</v>
      </c>
      <c r="AS25" s="36" t="s">
        <v>46</v>
      </c>
      <c r="AT25" s="36" t="s">
        <v>45</v>
      </c>
      <c r="AU25" s="36" t="s">
        <v>45</v>
      </c>
      <c r="AV25" s="36" t="s">
        <v>45</v>
      </c>
      <c r="AW25" s="36" t="s">
        <v>45</v>
      </c>
      <c r="AX25" s="36" t="s">
        <v>45</v>
      </c>
      <c r="AY25" s="36" t="s">
        <v>45</v>
      </c>
      <c r="AZ25" s="36" t="s">
        <v>45</v>
      </c>
      <c r="BA25" s="36" t="s">
        <v>45</v>
      </c>
      <c r="BB25" s="36" t="s">
        <v>45</v>
      </c>
      <c r="BC25" s="852">
        <v>31</v>
      </c>
      <c r="BD25" s="853"/>
      <c r="BE25" s="852">
        <v>5</v>
      </c>
      <c r="BF25" s="853"/>
      <c r="BG25" s="852">
        <v>4</v>
      </c>
      <c r="BH25" s="853"/>
      <c r="BI25" s="37"/>
      <c r="BJ25" s="38"/>
      <c r="BK25" s="852"/>
      <c r="BL25" s="853"/>
      <c r="BM25" s="39">
        <v>12</v>
      </c>
      <c r="BN25" s="852">
        <v>52</v>
      </c>
      <c r="BO25" s="853"/>
      <c r="BP25" s="865">
        <v>52</v>
      </c>
      <c r="BQ25" s="866"/>
      <c r="BT25"/>
      <c r="BU25" s="32"/>
    </row>
    <row r="26" spans="1:73" ht="16.350000000000001" customHeight="1">
      <c r="A26" s="35"/>
      <c r="B26" s="36">
        <v>3</v>
      </c>
      <c r="C26" s="36" t="s">
        <v>44</v>
      </c>
      <c r="D26" s="36" t="s">
        <v>44</v>
      </c>
      <c r="E26" s="36" t="s">
        <v>44</v>
      </c>
      <c r="F26" s="36" t="s">
        <v>44</v>
      </c>
      <c r="G26" s="36" t="s">
        <v>44</v>
      </c>
      <c r="H26" s="36" t="s">
        <v>44</v>
      </c>
      <c r="I26" s="36" t="s">
        <v>44</v>
      </c>
      <c r="J26" s="36" t="s">
        <v>44</v>
      </c>
      <c r="K26" s="36" t="s">
        <v>44</v>
      </c>
      <c r="L26" s="36" t="s">
        <v>44</v>
      </c>
      <c r="M26" s="36" t="s">
        <v>44</v>
      </c>
      <c r="N26" s="36" t="s">
        <v>44</v>
      </c>
      <c r="O26" s="36" t="s">
        <v>44</v>
      </c>
      <c r="P26" s="36" t="s">
        <v>44</v>
      </c>
      <c r="Q26" s="36" t="s">
        <v>44</v>
      </c>
      <c r="R26" s="36" t="s">
        <v>44</v>
      </c>
      <c r="S26" s="36" t="s">
        <v>44</v>
      </c>
      <c r="T26" s="36" t="s">
        <v>44</v>
      </c>
      <c r="U26" s="36" t="s">
        <v>45</v>
      </c>
      <c r="V26" s="36" t="s">
        <v>46</v>
      </c>
      <c r="W26" s="36" t="s">
        <v>46</v>
      </c>
      <c r="X26" s="36" t="s">
        <v>45</v>
      </c>
      <c r="Y26" s="36" t="s">
        <v>45</v>
      </c>
      <c r="Z26" s="36" t="s">
        <v>47</v>
      </c>
      <c r="AA26" s="36" t="s">
        <v>47</v>
      </c>
      <c r="AB26" s="36" t="s">
        <v>47</v>
      </c>
      <c r="AC26" s="36" t="s">
        <v>47</v>
      </c>
      <c r="AD26" s="36" t="s">
        <v>44</v>
      </c>
      <c r="AE26" s="36" t="s">
        <v>44</v>
      </c>
      <c r="AF26" s="36" t="s">
        <v>44</v>
      </c>
      <c r="AG26" s="36" t="s">
        <v>44</v>
      </c>
      <c r="AH26" s="36" t="s">
        <v>44</v>
      </c>
      <c r="AI26" s="36" t="s">
        <v>44</v>
      </c>
      <c r="AJ26" s="36" t="s">
        <v>44</v>
      </c>
      <c r="AK26" s="36" t="s">
        <v>44</v>
      </c>
      <c r="AL26" s="36" t="s">
        <v>44</v>
      </c>
      <c r="AM26" s="36" t="s">
        <v>44</v>
      </c>
      <c r="AN26" s="36" t="s">
        <v>44</v>
      </c>
      <c r="AO26" s="36" t="s">
        <v>44</v>
      </c>
      <c r="AP26" s="36" t="s">
        <v>44</v>
      </c>
      <c r="AQ26" s="36" t="s">
        <v>46</v>
      </c>
      <c r="AR26" s="36" t="s">
        <v>46</v>
      </c>
      <c r="AS26" s="36" t="s">
        <v>46</v>
      </c>
      <c r="AT26" s="36" t="s">
        <v>45</v>
      </c>
      <c r="AU26" s="36" t="s">
        <v>45</v>
      </c>
      <c r="AV26" s="36" t="s">
        <v>45</v>
      </c>
      <c r="AW26" s="36" t="s">
        <v>45</v>
      </c>
      <c r="AX26" s="36" t="s">
        <v>45</v>
      </c>
      <c r="AY26" s="36" t="s">
        <v>45</v>
      </c>
      <c r="AZ26" s="36" t="s">
        <v>45</v>
      </c>
      <c r="BA26" s="36" t="s">
        <v>45</v>
      </c>
      <c r="BB26" s="36" t="s">
        <v>45</v>
      </c>
      <c r="BC26" s="852">
        <v>31</v>
      </c>
      <c r="BD26" s="853"/>
      <c r="BE26" s="852">
        <v>5</v>
      </c>
      <c r="BF26" s="853"/>
      <c r="BG26" s="852">
        <v>4</v>
      </c>
      <c r="BH26" s="853"/>
      <c r="BI26" s="37"/>
      <c r="BJ26" s="38"/>
      <c r="BK26" s="852"/>
      <c r="BL26" s="853"/>
      <c r="BM26" s="39">
        <v>12</v>
      </c>
      <c r="BN26" s="852">
        <v>52</v>
      </c>
      <c r="BO26" s="853"/>
      <c r="BP26" s="865">
        <v>52</v>
      </c>
      <c r="BQ26" s="866"/>
      <c r="BT26"/>
      <c r="BU26" s="32"/>
    </row>
    <row r="27" spans="1:73" ht="13.7" customHeight="1">
      <c r="A27" s="35"/>
      <c r="B27" s="36">
        <v>4</v>
      </c>
      <c r="C27" s="36" t="s">
        <v>44</v>
      </c>
      <c r="D27" s="36" t="s">
        <v>44</v>
      </c>
      <c r="E27" s="36" t="s">
        <v>44</v>
      </c>
      <c r="F27" s="36" t="s">
        <v>44</v>
      </c>
      <c r="G27" s="36" t="s">
        <v>48</v>
      </c>
      <c r="H27" s="36" t="s">
        <v>48</v>
      </c>
      <c r="I27" s="36" t="s">
        <v>48</v>
      </c>
      <c r="J27" s="36" t="s">
        <v>48</v>
      </c>
      <c r="K27" s="36" t="s">
        <v>44</v>
      </c>
      <c r="L27" s="36" t="s">
        <v>44</v>
      </c>
      <c r="M27" s="36" t="s">
        <v>44</v>
      </c>
      <c r="N27" s="36" t="s">
        <v>44</v>
      </c>
      <c r="O27" s="36" t="s">
        <v>44</v>
      </c>
      <c r="P27" s="36" t="s">
        <v>44</v>
      </c>
      <c r="Q27" s="36" t="s">
        <v>44</v>
      </c>
      <c r="R27" s="36" t="s">
        <v>44</v>
      </c>
      <c r="S27" s="36" t="s">
        <v>44</v>
      </c>
      <c r="T27" s="36" t="s">
        <v>44</v>
      </c>
      <c r="U27" s="36" t="s">
        <v>45</v>
      </c>
      <c r="V27" s="36" t="s">
        <v>46</v>
      </c>
      <c r="W27" s="36" t="s">
        <v>46</v>
      </c>
      <c r="X27" s="36" t="s">
        <v>45</v>
      </c>
      <c r="Y27" s="36" t="s">
        <v>45</v>
      </c>
      <c r="Z27" s="36" t="s">
        <v>44</v>
      </c>
      <c r="AA27" s="36" t="s">
        <v>44</v>
      </c>
      <c r="AB27" s="36" t="s">
        <v>44</v>
      </c>
      <c r="AC27" s="36" t="s">
        <v>44</v>
      </c>
      <c r="AD27" s="36" t="s">
        <v>44</v>
      </c>
      <c r="AE27" s="36" t="s">
        <v>44</v>
      </c>
      <c r="AF27" s="36" t="s">
        <v>44</v>
      </c>
      <c r="AG27" s="36" t="s">
        <v>44</v>
      </c>
      <c r="AH27" s="36" t="s">
        <v>44</v>
      </c>
      <c r="AI27" s="36" t="s">
        <v>44</v>
      </c>
      <c r="AJ27" s="36" t="s">
        <v>44</v>
      </c>
      <c r="AK27" s="36" t="s">
        <v>44</v>
      </c>
      <c r="AL27" s="36" t="s">
        <v>44</v>
      </c>
      <c r="AM27" s="36" t="s">
        <v>48</v>
      </c>
      <c r="AN27" s="36" t="s">
        <v>48</v>
      </c>
      <c r="AO27" s="36" t="s">
        <v>48</v>
      </c>
      <c r="AP27" s="36" t="s">
        <v>48</v>
      </c>
      <c r="AQ27" s="36" t="s">
        <v>46</v>
      </c>
      <c r="AR27" s="36" t="s">
        <v>46</v>
      </c>
      <c r="AS27" s="36" t="s">
        <v>46</v>
      </c>
      <c r="AT27" s="36" t="s">
        <v>49</v>
      </c>
      <c r="AU27" s="36"/>
      <c r="AV27" s="36"/>
      <c r="AW27" s="36"/>
      <c r="AX27" s="36"/>
      <c r="AY27" s="36"/>
      <c r="AZ27" s="36"/>
      <c r="BA27" s="36"/>
      <c r="BB27" s="36"/>
      <c r="BC27" s="852">
        <v>27</v>
      </c>
      <c r="BD27" s="853"/>
      <c r="BE27" s="852">
        <v>5</v>
      </c>
      <c r="BF27" s="853"/>
      <c r="BG27" s="852"/>
      <c r="BH27" s="853"/>
      <c r="BI27" s="40">
        <v>8</v>
      </c>
      <c r="BJ27" s="41">
        <v>1</v>
      </c>
      <c r="BK27" s="852"/>
      <c r="BL27" s="853"/>
      <c r="BM27" s="39">
        <v>3</v>
      </c>
      <c r="BN27" s="852">
        <v>44</v>
      </c>
      <c r="BO27" s="853"/>
      <c r="BP27" s="865">
        <v>44</v>
      </c>
      <c r="BQ27" s="866"/>
      <c r="BR27" s="42"/>
      <c r="BS27" s="42"/>
      <c r="BT27" s="43"/>
      <c r="BU27" s="44"/>
    </row>
    <row r="28" spans="1:73" ht="29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</row>
    <row r="29" spans="1:73" s="50" customFormat="1" ht="35.25" customHeight="1">
      <c r="A29" s="47"/>
      <c r="B29" s="47"/>
      <c r="C29" s="47"/>
      <c r="D29" s="888" t="s">
        <v>50</v>
      </c>
      <c r="E29" s="888"/>
      <c r="F29" s="889" t="s">
        <v>36</v>
      </c>
      <c r="G29" s="889"/>
      <c r="H29" s="889"/>
      <c r="I29" s="889"/>
      <c r="J29" s="889"/>
      <c r="K29" s="889"/>
      <c r="L29" s="888" t="s">
        <v>51</v>
      </c>
      <c r="M29" s="888"/>
      <c r="N29" s="889" t="s">
        <v>52</v>
      </c>
      <c r="O29" s="889"/>
      <c r="P29" s="889"/>
      <c r="Q29" s="889"/>
      <c r="R29" s="889"/>
      <c r="S29" s="889"/>
      <c r="T29" s="888" t="s">
        <v>53</v>
      </c>
      <c r="U29" s="888"/>
      <c r="V29" s="889" t="s">
        <v>38</v>
      </c>
      <c r="W29" s="889"/>
      <c r="X29" s="889"/>
      <c r="Y29" s="889"/>
      <c r="Z29" s="889"/>
      <c r="AA29" s="889"/>
      <c r="AB29" s="888" t="s">
        <v>54</v>
      </c>
      <c r="AC29" s="888"/>
      <c r="AD29" s="889" t="s">
        <v>39</v>
      </c>
      <c r="AE29" s="889"/>
      <c r="AF29" s="889"/>
      <c r="AG29" s="889"/>
      <c r="AH29" s="889"/>
      <c r="AI29" s="889"/>
      <c r="AJ29" s="888" t="s">
        <v>55</v>
      </c>
      <c r="AK29" s="888"/>
      <c r="AL29" s="889" t="s">
        <v>56</v>
      </c>
      <c r="AM29" s="889"/>
      <c r="AN29" s="889"/>
      <c r="AO29" s="889"/>
      <c r="AP29" s="889"/>
      <c r="AQ29" s="889"/>
      <c r="AR29" s="880" t="s">
        <v>57</v>
      </c>
      <c r="AS29" s="880"/>
      <c r="AT29" s="889" t="s">
        <v>41</v>
      </c>
      <c r="AU29" s="889"/>
      <c r="AV29" s="889"/>
      <c r="AW29" s="889"/>
      <c r="AX29" s="889"/>
      <c r="AY29" s="889"/>
      <c r="AZ29" s="889"/>
      <c r="BA29" s="889"/>
      <c r="BB29" s="889"/>
      <c r="BC29" s="889"/>
      <c r="BD29" s="889"/>
      <c r="BE29" s="880" t="s">
        <v>58</v>
      </c>
      <c r="BF29" s="880"/>
      <c r="BG29" s="889" t="s">
        <v>43</v>
      </c>
      <c r="BH29" s="889"/>
      <c r="BI29" s="889"/>
      <c r="BJ29" s="889"/>
      <c r="BK29" s="889"/>
      <c r="BL29" s="889"/>
      <c r="BM29" s="48"/>
      <c r="BN29" s="49"/>
      <c r="BO29" s="49"/>
      <c r="BP29" s="49"/>
      <c r="BQ29" s="49"/>
      <c r="BR29" s="49"/>
      <c r="BS29" s="49"/>
      <c r="BT29" s="49"/>
      <c r="BU29" s="49"/>
    </row>
    <row r="30" spans="1:73" ht="24.75" customHeight="1">
      <c r="A30" s="917"/>
      <c r="B30" s="917"/>
      <c r="C30" s="917"/>
      <c r="D30" s="917"/>
      <c r="E30" s="917"/>
      <c r="F30" s="917"/>
      <c r="G30" s="917"/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917"/>
      <c r="W30" s="917"/>
      <c r="X30" s="917"/>
      <c r="Y30" s="917"/>
      <c r="Z30" s="917"/>
      <c r="AA30" s="917"/>
      <c r="AB30" s="917"/>
      <c r="AC30" s="917"/>
      <c r="AD30" s="917"/>
      <c r="AE30" s="917"/>
      <c r="AF30" s="917"/>
      <c r="AG30" s="917"/>
      <c r="AH30" s="917"/>
      <c r="AI30" s="917"/>
      <c r="AJ30" s="917"/>
      <c r="AK30" s="917"/>
      <c r="AL30" s="917"/>
      <c r="AM30" s="917"/>
      <c r="AN30" s="917"/>
      <c r="AO30" s="917"/>
      <c r="AP30" s="917"/>
      <c r="AQ30" s="917"/>
      <c r="AR30" s="917"/>
      <c r="AS30" s="917"/>
      <c r="AT30" s="917"/>
      <c r="AU30" s="917"/>
      <c r="AV30" s="917"/>
      <c r="AW30" s="917"/>
      <c r="AX30" s="917"/>
      <c r="AY30" s="917"/>
      <c r="AZ30" s="917"/>
      <c r="BA30" s="917"/>
      <c r="BB30" s="917"/>
      <c r="BC30" s="917"/>
      <c r="BD30" s="917"/>
      <c r="BE30" s="917"/>
      <c r="BF30" s="917"/>
      <c r="BG30" s="917"/>
      <c r="BH30" s="917"/>
      <c r="BI30" s="917"/>
      <c r="BJ30" s="917"/>
      <c r="BK30" s="917"/>
      <c r="BL30" s="917"/>
      <c r="BM30" s="917"/>
      <c r="BN30" s="917"/>
      <c r="BO30" s="917"/>
      <c r="BP30" s="917"/>
      <c r="BQ30" s="917"/>
      <c r="BR30" s="917"/>
      <c r="BS30" s="917"/>
      <c r="BT30" s="917"/>
      <c r="BU30" s="917"/>
    </row>
    <row r="31" spans="1:73" ht="24" customHeight="1">
      <c r="A31" s="917"/>
      <c r="B31" s="917"/>
      <c r="C31" s="917"/>
      <c r="D31" s="917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917"/>
      <c r="W31" s="917"/>
      <c r="X31" s="917"/>
      <c r="Y31" s="917"/>
      <c r="Z31" s="917"/>
      <c r="AA31" s="917"/>
      <c r="AB31" s="917"/>
      <c r="AC31" s="917"/>
      <c r="AD31" s="917"/>
      <c r="AE31" s="917"/>
      <c r="AF31" s="917"/>
      <c r="AG31" s="917"/>
      <c r="AH31" s="917"/>
      <c r="AI31" s="917"/>
      <c r="AJ31" s="917"/>
      <c r="AK31" s="917"/>
      <c r="AL31" s="917"/>
      <c r="AM31" s="917"/>
      <c r="AN31" s="917"/>
      <c r="AO31" s="917"/>
      <c r="AP31" s="917"/>
      <c r="AQ31" s="917"/>
      <c r="AR31" s="917"/>
      <c r="AS31" s="917"/>
      <c r="AT31" s="917"/>
      <c r="AU31" s="917"/>
      <c r="AV31" s="917"/>
      <c r="AW31" s="917"/>
      <c r="AX31" s="917"/>
      <c r="AY31" s="917"/>
      <c r="AZ31" s="917"/>
      <c r="BA31" s="917"/>
      <c r="BB31" s="917"/>
      <c r="BC31" s="917"/>
      <c r="BD31" s="917"/>
      <c r="BE31" s="917"/>
      <c r="BF31" s="917"/>
      <c r="BG31" s="917"/>
      <c r="BH31" s="917"/>
      <c r="BI31" s="917"/>
      <c r="BJ31" s="917"/>
      <c r="BK31" s="917"/>
      <c r="BL31" s="917"/>
      <c r="BM31" s="917"/>
      <c r="BN31" s="917"/>
      <c r="BO31" s="917"/>
      <c r="BP31" s="917"/>
      <c r="BQ31" s="917"/>
      <c r="BR31" s="917"/>
      <c r="BS31" s="917"/>
      <c r="BT31" s="917"/>
      <c r="BU31" s="917"/>
    </row>
    <row r="32" spans="1:73" ht="33" customHeight="1">
      <c r="A32" s="51"/>
      <c r="B32" s="51"/>
      <c r="C32" s="51"/>
      <c r="D32" s="51"/>
      <c r="E32" s="51"/>
      <c r="F32" s="52"/>
      <c r="G32" s="894" t="s">
        <v>59</v>
      </c>
      <c r="H32" s="895"/>
      <c r="I32" s="895"/>
      <c r="J32" s="895"/>
      <c r="K32" s="895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  <c r="W32" s="895"/>
      <c r="X32" s="895"/>
      <c r="Y32" s="895"/>
      <c r="Z32" s="895"/>
      <c r="AA32" s="895"/>
      <c r="AB32" s="895"/>
      <c r="AC32" s="895"/>
      <c r="AD32" s="895"/>
      <c r="AE32" s="895"/>
      <c r="AF32" s="895"/>
      <c r="AG32" s="895"/>
      <c r="AH32" s="895"/>
      <c r="AI32" s="895"/>
      <c r="AJ32" s="895"/>
      <c r="AK32" s="895"/>
      <c r="AL32" s="895"/>
      <c r="AM32" s="895"/>
      <c r="AN32" s="895"/>
      <c r="AO32" s="895"/>
      <c r="AP32" s="895"/>
      <c r="AQ32" s="895"/>
      <c r="AR32" s="895"/>
      <c r="AS32" s="895"/>
      <c r="AT32" s="895"/>
      <c r="AU32" s="895"/>
      <c r="AV32" s="895"/>
      <c r="AW32" s="895"/>
      <c r="AX32" s="895"/>
      <c r="AY32" s="895"/>
      <c r="AZ32" s="895"/>
      <c r="BA32" s="895"/>
      <c r="BB32" s="895"/>
      <c r="BC32" s="895"/>
      <c r="BD32" s="895"/>
      <c r="BE32" s="895"/>
      <c r="BF32" s="895"/>
      <c r="BG32" s="895"/>
      <c r="BH32" s="895"/>
      <c r="BI32" s="895"/>
      <c r="BJ32" s="895"/>
      <c r="BK32" s="895"/>
      <c r="BL32" s="896"/>
      <c r="BM32" s="53"/>
      <c r="BN32" s="54"/>
      <c r="BO32" s="54"/>
      <c r="BP32" s="46"/>
      <c r="BQ32" s="46"/>
      <c r="BR32" s="46"/>
      <c r="BS32" s="46"/>
      <c r="BT32" s="46"/>
      <c r="BU32" s="46"/>
    </row>
    <row r="33" spans="1:75" ht="25.5" customHeight="1">
      <c r="A33" s="51"/>
      <c r="B33" s="51"/>
      <c r="C33" s="51"/>
      <c r="D33" s="51"/>
      <c r="E33" s="51"/>
      <c r="F33" s="51"/>
      <c r="G33" s="897" t="s">
        <v>60</v>
      </c>
      <c r="H33" s="897"/>
      <c r="I33" s="898" t="s">
        <v>61</v>
      </c>
      <c r="J33" s="898"/>
      <c r="K33" s="898"/>
      <c r="L33" s="898"/>
      <c r="M33" s="898"/>
      <c r="N33" s="898"/>
      <c r="O33" s="898"/>
      <c r="P33" s="898"/>
      <c r="Q33" s="898"/>
      <c r="R33" s="898"/>
      <c r="S33" s="898"/>
      <c r="T33" s="898"/>
      <c r="U33" s="901" t="s">
        <v>62</v>
      </c>
      <c r="V33" s="902"/>
      <c r="W33" s="902"/>
      <c r="X33" s="902"/>
      <c r="Y33" s="902"/>
      <c r="Z33" s="902"/>
      <c r="AA33" s="902"/>
      <c r="AB33" s="902"/>
      <c r="AC33" s="902"/>
      <c r="AD33" s="903"/>
      <c r="AE33" s="872" t="s">
        <v>63</v>
      </c>
      <c r="AF33" s="872"/>
      <c r="AG33" s="872" t="s">
        <v>64</v>
      </c>
      <c r="AH33" s="872"/>
      <c r="AI33" s="870" t="s">
        <v>65</v>
      </c>
      <c r="AJ33" s="870"/>
      <c r="AK33" s="870"/>
      <c r="AL33" s="870"/>
      <c r="AM33" s="870"/>
      <c r="AN33" s="870"/>
      <c r="AO33" s="870"/>
      <c r="AP33" s="870"/>
      <c r="AQ33" s="870"/>
      <c r="AR33" s="870"/>
      <c r="AS33" s="870"/>
      <c r="AT33" s="870"/>
      <c r="AU33" s="870"/>
      <c r="AV33" s="870"/>
      <c r="AW33" s="871" t="s">
        <v>66</v>
      </c>
      <c r="AX33" s="871"/>
      <c r="AY33" s="871"/>
      <c r="AZ33" s="871"/>
      <c r="BA33" s="871"/>
      <c r="BB33" s="871"/>
      <c r="BC33" s="871"/>
      <c r="BD33" s="871"/>
      <c r="BE33" s="871"/>
      <c r="BF33" s="871"/>
      <c r="BG33" s="871"/>
      <c r="BH33" s="871"/>
      <c r="BI33" s="871"/>
      <c r="BJ33" s="871"/>
      <c r="BK33" s="871"/>
      <c r="BL33" s="871"/>
      <c r="BM33" s="55"/>
      <c r="BN33" s="54"/>
      <c r="BO33" s="54"/>
      <c r="BP33" s="46"/>
      <c r="BQ33" s="46"/>
      <c r="BR33" s="46"/>
      <c r="BS33" s="46"/>
      <c r="BT33" s="46"/>
      <c r="BU33" s="46"/>
    </row>
    <row r="34" spans="1:75" ht="30" customHeight="1">
      <c r="A34"/>
      <c r="B34"/>
      <c r="C34"/>
      <c r="G34" s="897"/>
      <c r="H34" s="897"/>
      <c r="I34" s="899"/>
      <c r="J34" s="899"/>
      <c r="K34" s="899"/>
      <c r="L34" s="899"/>
      <c r="M34" s="899"/>
      <c r="N34" s="899"/>
      <c r="O34" s="899"/>
      <c r="P34" s="899"/>
      <c r="Q34" s="899"/>
      <c r="R34" s="899"/>
      <c r="S34" s="899"/>
      <c r="T34" s="899"/>
      <c r="U34" s="904"/>
      <c r="V34" s="905"/>
      <c r="W34" s="905"/>
      <c r="X34" s="905"/>
      <c r="Y34" s="905"/>
      <c r="Z34" s="905"/>
      <c r="AA34" s="905"/>
      <c r="AB34" s="905"/>
      <c r="AC34" s="905"/>
      <c r="AD34" s="906"/>
      <c r="AE34" s="872"/>
      <c r="AF34" s="872"/>
      <c r="AG34" s="872"/>
      <c r="AH34" s="872"/>
      <c r="AI34" s="880" t="s">
        <v>67</v>
      </c>
      <c r="AJ34" s="880"/>
      <c r="AK34" s="880"/>
      <c r="AL34" s="880"/>
      <c r="AM34" s="880"/>
      <c r="AN34" s="880"/>
      <c r="AO34" s="880"/>
      <c r="AP34" s="880"/>
      <c r="AQ34" s="880"/>
      <c r="AR34" s="880"/>
      <c r="AS34" s="880" t="s">
        <v>68</v>
      </c>
      <c r="AT34" s="880"/>
      <c r="AU34" s="872" t="s">
        <v>69</v>
      </c>
      <c r="AV34" s="872"/>
      <c r="AW34" s="880" t="s">
        <v>70</v>
      </c>
      <c r="AX34" s="880"/>
      <c r="AY34" s="880"/>
      <c r="AZ34" s="880"/>
      <c r="BA34" s="880" t="s">
        <v>71</v>
      </c>
      <c r="BB34" s="880"/>
      <c r="BC34" s="880"/>
      <c r="BD34" s="880"/>
      <c r="BE34" s="880" t="s">
        <v>72</v>
      </c>
      <c r="BF34" s="880"/>
      <c r="BG34" s="880"/>
      <c r="BH34" s="880"/>
      <c r="BI34" s="880" t="s">
        <v>73</v>
      </c>
      <c r="BJ34" s="880"/>
      <c r="BK34" s="880"/>
      <c r="BL34" s="880"/>
      <c r="BM34" s="56"/>
      <c r="BN34" s="48"/>
      <c r="BO34" s="48"/>
      <c r="BP34" s="48"/>
      <c r="BQ34" s="48"/>
      <c r="BR34" s="48"/>
      <c r="BS34" s="48"/>
      <c r="BT34" s="48"/>
      <c r="BU34" s="48"/>
    </row>
    <row r="35" spans="1:75" ht="24" customHeight="1">
      <c r="A35"/>
      <c r="B35"/>
      <c r="C35"/>
      <c r="G35" s="897"/>
      <c r="H35" s="897"/>
      <c r="I35" s="899"/>
      <c r="J35" s="899"/>
      <c r="K35" s="899"/>
      <c r="L35" s="899"/>
      <c r="M35" s="899"/>
      <c r="N35" s="899"/>
      <c r="O35" s="899"/>
      <c r="P35" s="899"/>
      <c r="Q35" s="899"/>
      <c r="R35" s="899"/>
      <c r="S35" s="899"/>
      <c r="T35" s="899"/>
      <c r="U35" s="907"/>
      <c r="V35" s="908"/>
      <c r="W35" s="908"/>
      <c r="X35" s="908"/>
      <c r="Y35" s="908"/>
      <c r="Z35" s="908"/>
      <c r="AA35" s="908"/>
      <c r="AB35" s="908"/>
      <c r="AC35" s="908"/>
      <c r="AD35" s="909"/>
      <c r="AE35" s="872"/>
      <c r="AF35" s="872"/>
      <c r="AG35" s="872"/>
      <c r="AH35" s="872"/>
      <c r="AI35" s="880"/>
      <c r="AJ35" s="880"/>
      <c r="AK35" s="880"/>
      <c r="AL35" s="880"/>
      <c r="AM35" s="880"/>
      <c r="AN35" s="880"/>
      <c r="AO35" s="880"/>
      <c r="AP35" s="880"/>
      <c r="AQ35" s="880"/>
      <c r="AR35" s="880"/>
      <c r="AS35" s="880"/>
      <c r="AT35" s="880"/>
      <c r="AU35" s="872"/>
      <c r="AV35" s="872"/>
      <c r="AW35" s="880"/>
      <c r="AX35" s="880"/>
      <c r="AY35" s="918"/>
      <c r="AZ35" s="918"/>
      <c r="BA35" s="880"/>
      <c r="BB35" s="880"/>
      <c r="BC35" s="880"/>
      <c r="BD35" s="880"/>
      <c r="BE35" s="880"/>
      <c r="BF35" s="880"/>
      <c r="BG35" s="880"/>
      <c r="BH35" s="880"/>
      <c r="BI35" s="880"/>
      <c r="BJ35" s="880"/>
      <c r="BK35" s="880"/>
      <c r="BL35" s="880"/>
      <c r="BM35" s="56"/>
      <c r="BN35" s="48"/>
      <c r="BO35" s="48"/>
      <c r="BP35" s="48"/>
      <c r="BQ35" s="48"/>
      <c r="BR35" s="48"/>
      <c r="BS35" s="48"/>
      <c r="BT35" s="48"/>
      <c r="BU35" s="48"/>
    </row>
    <row r="36" spans="1:75" ht="27" customHeight="1">
      <c r="A36"/>
      <c r="B36"/>
      <c r="C36"/>
      <c r="G36" s="897"/>
      <c r="H36" s="897"/>
      <c r="I36" s="899"/>
      <c r="J36" s="899"/>
      <c r="K36" s="899"/>
      <c r="L36" s="899"/>
      <c r="M36" s="899"/>
      <c r="N36" s="899"/>
      <c r="O36" s="899"/>
      <c r="P36" s="899"/>
      <c r="Q36" s="899"/>
      <c r="R36" s="899"/>
      <c r="S36" s="899"/>
      <c r="T36" s="899"/>
      <c r="U36" s="872" t="s">
        <v>74</v>
      </c>
      <c r="V36" s="872"/>
      <c r="W36" s="872"/>
      <c r="X36" s="872" t="s">
        <v>75</v>
      </c>
      <c r="Y36" s="872"/>
      <c r="Z36" s="872"/>
      <c r="AA36" s="873" t="s">
        <v>76</v>
      </c>
      <c r="AB36" s="910" t="s">
        <v>77</v>
      </c>
      <c r="AC36" s="911" t="s">
        <v>78</v>
      </c>
      <c r="AD36" s="912"/>
      <c r="AE36" s="872"/>
      <c r="AF36" s="872"/>
      <c r="AG36" s="872"/>
      <c r="AH36" s="872"/>
      <c r="AI36" s="880"/>
      <c r="AJ36" s="880"/>
      <c r="AK36" s="880"/>
      <c r="AL36" s="880"/>
      <c r="AM36" s="880"/>
      <c r="AN36" s="880"/>
      <c r="AO36" s="880"/>
      <c r="AP36" s="880"/>
      <c r="AQ36" s="880"/>
      <c r="AR36" s="880"/>
      <c r="AS36" s="880"/>
      <c r="AT36" s="880"/>
      <c r="AU36" s="872"/>
      <c r="AV36" s="872"/>
      <c r="AW36" s="880" t="s">
        <v>79</v>
      </c>
      <c r="AX36" s="880"/>
      <c r="AY36" s="880" t="s">
        <v>80</v>
      </c>
      <c r="AZ36" s="880"/>
      <c r="BA36" s="880" t="s">
        <v>81</v>
      </c>
      <c r="BB36" s="880"/>
      <c r="BC36" s="880" t="s">
        <v>82</v>
      </c>
      <c r="BD36" s="880"/>
      <c r="BE36" s="880" t="s">
        <v>83</v>
      </c>
      <c r="BF36" s="880"/>
      <c r="BG36" s="880" t="s">
        <v>84</v>
      </c>
      <c r="BH36" s="880"/>
      <c r="BI36" s="880" t="s">
        <v>85</v>
      </c>
      <c r="BJ36" s="880"/>
      <c r="BK36" s="880" t="s">
        <v>86</v>
      </c>
      <c r="BL36" s="880"/>
      <c r="BM36" s="56"/>
      <c r="BN36" s="57"/>
      <c r="BO36" s="57"/>
      <c r="BP36" s="57"/>
      <c r="BQ36" s="57"/>
      <c r="BR36" s="57"/>
      <c r="BS36" s="57"/>
      <c r="BT36" s="57"/>
      <c r="BU36" s="57"/>
    </row>
    <row r="37" spans="1:75" ht="24.75" customHeight="1">
      <c r="A37"/>
      <c r="B37"/>
      <c r="C37"/>
      <c r="G37" s="897"/>
      <c r="H37" s="897"/>
      <c r="I37" s="899"/>
      <c r="J37" s="899"/>
      <c r="K37" s="899"/>
      <c r="L37" s="899"/>
      <c r="M37" s="899"/>
      <c r="N37" s="899"/>
      <c r="O37" s="899"/>
      <c r="P37" s="899"/>
      <c r="Q37" s="899"/>
      <c r="R37" s="899"/>
      <c r="S37" s="899"/>
      <c r="T37" s="899"/>
      <c r="U37" s="872"/>
      <c r="V37" s="872"/>
      <c r="W37" s="872"/>
      <c r="X37" s="872"/>
      <c r="Y37" s="872"/>
      <c r="Z37" s="872"/>
      <c r="AA37" s="874"/>
      <c r="AB37" s="877"/>
      <c r="AC37" s="876"/>
      <c r="AD37" s="913"/>
      <c r="AE37" s="872"/>
      <c r="AF37" s="872"/>
      <c r="AG37" s="872"/>
      <c r="AH37" s="872"/>
      <c r="AI37" s="876" t="s">
        <v>87</v>
      </c>
      <c r="AJ37" s="877"/>
      <c r="AK37" s="876" t="s">
        <v>88</v>
      </c>
      <c r="AL37" s="877"/>
      <c r="AM37" s="876" t="s">
        <v>89</v>
      </c>
      <c r="AN37" s="877"/>
      <c r="AO37" s="876" t="s">
        <v>90</v>
      </c>
      <c r="AP37" s="877"/>
      <c r="AQ37" s="876" t="s">
        <v>91</v>
      </c>
      <c r="AR37" s="877"/>
      <c r="AS37" s="872" t="s">
        <v>92</v>
      </c>
      <c r="AT37" s="919"/>
      <c r="AU37" s="872"/>
      <c r="AV37" s="872"/>
      <c r="AW37" s="880" t="s">
        <v>93</v>
      </c>
      <c r="AX37" s="880"/>
      <c r="AY37" s="880" t="s">
        <v>94</v>
      </c>
      <c r="AZ37" s="880"/>
      <c r="BA37" s="880" t="s">
        <v>93</v>
      </c>
      <c r="BB37" s="880"/>
      <c r="BC37" s="880">
        <v>13</v>
      </c>
      <c r="BD37" s="880"/>
      <c r="BE37" s="880" t="s">
        <v>93</v>
      </c>
      <c r="BF37" s="880"/>
      <c r="BG37" s="880">
        <v>13</v>
      </c>
      <c r="BH37" s="880"/>
      <c r="BI37" s="880">
        <v>14</v>
      </c>
      <c r="BJ37" s="880"/>
      <c r="BK37" s="880">
        <v>13</v>
      </c>
      <c r="BL37" s="880"/>
      <c r="BM37" s="915"/>
      <c r="BN37" s="916"/>
      <c r="BO37" s="916"/>
      <c r="BP37" s="916"/>
      <c r="BQ37" s="916"/>
      <c r="BR37" s="916"/>
      <c r="BS37" s="916"/>
      <c r="BT37" s="916"/>
      <c r="BU37" s="916"/>
      <c r="BV37" s="916"/>
      <c r="BW37" s="916"/>
    </row>
    <row r="38" spans="1:75" ht="27" customHeight="1">
      <c r="A38"/>
      <c r="B38"/>
      <c r="C38"/>
      <c r="G38" s="897"/>
      <c r="H38" s="897"/>
      <c r="I38" s="899"/>
      <c r="J38" s="899"/>
      <c r="K38" s="899"/>
      <c r="L38" s="899"/>
      <c r="M38" s="899"/>
      <c r="N38" s="899"/>
      <c r="O38" s="899"/>
      <c r="P38" s="899"/>
      <c r="Q38" s="899"/>
      <c r="R38" s="899"/>
      <c r="S38" s="899"/>
      <c r="T38" s="899"/>
      <c r="U38" s="872"/>
      <c r="V38" s="872"/>
      <c r="W38" s="872"/>
      <c r="X38" s="872"/>
      <c r="Y38" s="872"/>
      <c r="Z38" s="872"/>
      <c r="AA38" s="874"/>
      <c r="AB38" s="877"/>
      <c r="AC38" s="876"/>
      <c r="AD38" s="913"/>
      <c r="AE38" s="872"/>
      <c r="AF38" s="872"/>
      <c r="AG38" s="872"/>
      <c r="AH38" s="872"/>
      <c r="AI38" s="876"/>
      <c r="AJ38" s="877"/>
      <c r="AK38" s="876"/>
      <c r="AL38" s="877"/>
      <c r="AM38" s="876"/>
      <c r="AN38" s="877"/>
      <c r="AO38" s="876"/>
      <c r="AP38" s="877"/>
      <c r="AQ38" s="876"/>
      <c r="AR38" s="877"/>
      <c r="AS38" s="872"/>
      <c r="AT38" s="919"/>
      <c r="AU38" s="872"/>
      <c r="AV38" s="872"/>
      <c r="AW38" s="911" t="s">
        <v>95</v>
      </c>
      <c r="AX38" s="910"/>
      <c r="AY38" s="911" t="s">
        <v>95</v>
      </c>
      <c r="AZ38" s="910"/>
      <c r="BA38" s="911" t="s">
        <v>95</v>
      </c>
      <c r="BB38" s="910"/>
      <c r="BC38" s="911" t="s">
        <v>95</v>
      </c>
      <c r="BD38" s="910"/>
      <c r="BE38" s="911" t="s">
        <v>95</v>
      </c>
      <c r="BF38" s="910"/>
      <c r="BG38" s="911" t="s">
        <v>95</v>
      </c>
      <c r="BH38" s="910"/>
      <c r="BI38" s="911" t="s">
        <v>95</v>
      </c>
      <c r="BJ38" s="910"/>
      <c r="BK38" s="911" t="s">
        <v>95</v>
      </c>
      <c r="BL38" s="910"/>
      <c r="BM38" s="58"/>
      <c r="BN38" s="57"/>
      <c r="BO38" s="57"/>
      <c r="BP38" s="57"/>
      <c r="BQ38" s="57"/>
      <c r="BR38" s="57"/>
      <c r="BS38" s="57"/>
      <c r="BT38" s="57"/>
      <c r="BU38" s="57"/>
    </row>
    <row r="39" spans="1:75" ht="24.75" customHeight="1">
      <c r="A39"/>
      <c r="B39"/>
      <c r="C39"/>
      <c r="G39" s="897"/>
      <c r="H39" s="897"/>
      <c r="I39" s="899"/>
      <c r="J39" s="899"/>
      <c r="K39" s="899"/>
      <c r="L39" s="899"/>
      <c r="M39" s="899"/>
      <c r="N39" s="899"/>
      <c r="O39" s="899"/>
      <c r="P39" s="899"/>
      <c r="Q39" s="899"/>
      <c r="R39" s="899"/>
      <c r="S39" s="899"/>
      <c r="T39" s="899"/>
      <c r="U39" s="872"/>
      <c r="V39" s="872"/>
      <c r="W39" s="872"/>
      <c r="X39" s="872"/>
      <c r="Y39" s="872"/>
      <c r="Z39" s="872"/>
      <c r="AA39" s="874"/>
      <c r="AB39" s="877"/>
      <c r="AC39" s="876"/>
      <c r="AD39" s="913"/>
      <c r="AE39" s="872"/>
      <c r="AF39" s="872"/>
      <c r="AG39" s="872"/>
      <c r="AH39" s="872"/>
      <c r="AI39" s="876"/>
      <c r="AJ39" s="877"/>
      <c r="AK39" s="876"/>
      <c r="AL39" s="877"/>
      <c r="AM39" s="876"/>
      <c r="AN39" s="877"/>
      <c r="AO39" s="876"/>
      <c r="AP39" s="877"/>
      <c r="AQ39" s="876"/>
      <c r="AR39" s="877"/>
      <c r="AS39" s="872"/>
      <c r="AT39" s="919"/>
      <c r="AU39" s="872"/>
      <c r="AV39" s="872"/>
      <c r="AW39" s="876"/>
      <c r="AX39" s="877"/>
      <c r="AY39" s="876"/>
      <c r="AZ39" s="877"/>
      <c r="BA39" s="876"/>
      <c r="BB39" s="877"/>
      <c r="BC39" s="876"/>
      <c r="BD39" s="877"/>
      <c r="BE39" s="876"/>
      <c r="BF39" s="877"/>
      <c r="BG39" s="876"/>
      <c r="BH39" s="877"/>
      <c r="BI39" s="876"/>
      <c r="BJ39" s="877"/>
      <c r="BK39" s="876"/>
      <c r="BL39" s="877"/>
      <c r="BM39" s="58"/>
      <c r="BN39" s="57"/>
      <c r="BO39" s="57"/>
      <c r="BP39" s="57"/>
      <c r="BQ39" s="57"/>
      <c r="BR39" s="57"/>
      <c r="BS39" s="57"/>
      <c r="BT39" s="57"/>
      <c r="BU39" s="57"/>
    </row>
    <row r="40" spans="1:75" ht="29.25" customHeight="1">
      <c r="A40"/>
      <c r="B40"/>
      <c r="C40"/>
      <c r="G40" s="897"/>
      <c r="H40" s="897"/>
      <c r="I40" s="899"/>
      <c r="J40" s="899"/>
      <c r="K40" s="899"/>
      <c r="L40" s="899"/>
      <c r="M40" s="899"/>
      <c r="N40" s="899"/>
      <c r="O40" s="899"/>
      <c r="P40" s="899"/>
      <c r="Q40" s="899"/>
      <c r="R40" s="899"/>
      <c r="S40" s="899"/>
      <c r="T40" s="899"/>
      <c r="U40" s="872"/>
      <c r="V40" s="872"/>
      <c r="W40" s="872"/>
      <c r="X40" s="872"/>
      <c r="Y40" s="872"/>
      <c r="Z40" s="872"/>
      <c r="AA40" s="874"/>
      <c r="AB40" s="877"/>
      <c r="AC40" s="876"/>
      <c r="AD40" s="913"/>
      <c r="AE40" s="872"/>
      <c r="AF40" s="872"/>
      <c r="AG40" s="872"/>
      <c r="AH40" s="872"/>
      <c r="AI40" s="876"/>
      <c r="AJ40" s="877"/>
      <c r="AK40" s="876"/>
      <c r="AL40" s="877"/>
      <c r="AM40" s="876"/>
      <c r="AN40" s="877"/>
      <c r="AO40" s="876"/>
      <c r="AP40" s="877"/>
      <c r="AQ40" s="876"/>
      <c r="AR40" s="877"/>
      <c r="AS40" s="872"/>
      <c r="AT40" s="919"/>
      <c r="AU40" s="872"/>
      <c r="AV40" s="872"/>
      <c r="AW40" s="876"/>
      <c r="AX40" s="877"/>
      <c r="AY40" s="876"/>
      <c r="AZ40" s="877"/>
      <c r="BA40" s="876"/>
      <c r="BB40" s="877"/>
      <c r="BC40" s="876"/>
      <c r="BD40" s="877"/>
      <c r="BE40" s="876"/>
      <c r="BF40" s="877"/>
      <c r="BG40" s="876"/>
      <c r="BH40" s="877"/>
      <c r="BI40" s="876"/>
      <c r="BJ40" s="877"/>
      <c r="BK40" s="876"/>
      <c r="BL40" s="877"/>
      <c r="BM40" s="58"/>
      <c r="BN40" s="57"/>
      <c r="BO40" s="57"/>
      <c r="BP40" s="57"/>
      <c r="BQ40" s="57"/>
      <c r="BR40" s="57"/>
      <c r="BS40" s="57"/>
      <c r="BT40" s="57"/>
      <c r="BU40" s="57"/>
    </row>
    <row r="41" spans="1:75" ht="30" customHeight="1">
      <c r="A41"/>
      <c r="B41"/>
      <c r="C41"/>
      <c r="G41" s="897"/>
      <c r="H41" s="897"/>
      <c r="I41" s="899"/>
      <c r="J41" s="899"/>
      <c r="K41" s="899"/>
      <c r="L41" s="899"/>
      <c r="M41" s="899"/>
      <c r="N41" s="899"/>
      <c r="O41" s="899"/>
      <c r="P41" s="899"/>
      <c r="Q41" s="899"/>
      <c r="R41" s="899"/>
      <c r="S41" s="899"/>
      <c r="T41" s="899"/>
      <c r="U41" s="872"/>
      <c r="V41" s="872"/>
      <c r="W41" s="872"/>
      <c r="X41" s="872"/>
      <c r="Y41" s="872"/>
      <c r="Z41" s="872"/>
      <c r="AA41" s="874"/>
      <c r="AB41" s="877"/>
      <c r="AC41" s="876"/>
      <c r="AD41" s="913"/>
      <c r="AE41" s="872"/>
      <c r="AF41" s="872"/>
      <c r="AG41" s="872"/>
      <c r="AH41" s="872"/>
      <c r="AI41" s="876"/>
      <c r="AJ41" s="877"/>
      <c r="AK41" s="876"/>
      <c r="AL41" s="877"/>
      <c r="AM41" s="876"/>
      <c r="AN41" s="877"/>
      <c r="AO41" s="876"/>
      <c r="AP41" s="877"/>
      <c r="AQ41" s="876"/>
      <c r="AR41" s="877"/>
      <c r="AS41" s="872"/>
      <c r="AT41" s="919"/>
      <c r="AU41" s="872"/>
      <c r="AV41" s="872"/>
      <c r="AW41" s="876"/>
      <c r="AX41" s="877"/>
      <c r="AY41" s="876"/>
      <c r="AZ41" s="877"/>
      <c r="BA41" s="876"/>
      <c r="BB41" s="877"/>
      <c r="BC41" s="876"/>
      <c r="BD41" s="877"/>
      <c r="BE41" s="876"/>
      <c r="BF41" s="877"/>
      <c r="BG41" s="876"/>
      <c r="BH41" s="877"/>
      <c r="BI41" s="876"/>
      <c r="BJ41" s="877"/>
      <c r="BK41" s="876"/>
      <c r="BL41" s="877"/>
      <c r="BM41" s="58"/>
      <c r="BN41" s="57"/>
      <c r="BO41" s="57"/>
      <c r="BP41" s="57"/>
      <c r="BQ41" s="57"/>
      <c r="BR41" s="57"/>
      <c r="BS41" s="57"/>
      <c r="BT41" s="57"/>
      <c r="BU41" s="57"/>
    </row>
    <row r="42" spans="1:75" ht="26.25" customHeight="1">
      <c r="A42"/>
      <c r="B42"/>
      <c r="C42"/>
      <c r="G42" s="897"/>
      <c r="H42" s="897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72"/>
      <c r="V42" s="872"/>
      <c r="W42" s="872"/>
      <c r="X42" s="872"/>
      <c r="Y42" s="872"/>
      <c r="Z42" s="872"/>
      <c r="AA42" s="874"/>
      <c r="AB42" s="877"/>
      <c r="AC42" s="876"/>
      <c r="AD42" s="913"/>
      <c r="AE42" s="872"/>
      <c r="AF42" s="872"/>
      <c r="AG42" s="872"/>
      <c r="AH42" s="872"/>
      <c r="AI42" s="876"/>
      <c r="AJ42" s="877"/>
      <c r="AK42" s="876"/>
      <c r="AL42" s="877"/>
      <c r="AM42" s="876"/>
      <c r="AN42" s="877"/>
      <c r="AO42" s="876"/>
      <c r="AP42" s="877"/>
      <c r="AQ42" s="876"/>
      <c r="AR42" s="877"/>
      <c r="AS42" s="872"/>
      <c r="AT42" s="919"/>
      <c r="AU42" s="872"/>
      <c r="AV42" s="872"/>
      <c r="AW42" s="878"/>
      <c r="AX42" s="879"/>
      <c r="AY42" s="878"/>
      <c r="AZ42" s="879"/>
      <c r="BA42" s="878"/>
      <c r="BB42" s="879"/>
      <c r="BC42" s="878"/>
      <c r="BD42" s="879"/>
      <c r="BE42" s="878"/>
      <c r="BF42" s="879"/>
      <c r="BG42" s="878"/>
      <c r="BH42" s="879"/>
      <c r="BI42" s="878"/>
      <c r="BJ42" s="879"/>
      <c r="BK42" s="878"/>
      <c r="BL42" s="879"/>
      <c r="BM42" s="58"/>
      <c r="BN42" s="57"/>
      <c r="BO42" s="57"/>
      <c r="BP42" s="57"/>
      <c r="BQ42" s="57"/>
      <c r="BR42" s="57"/>
      <c r="BS42" s="57"/>
      <c r="BT42" s="57"/>
      <c r="BU42" s="57"/>
    </row>
    <row r="43" spans="1:75" ht="26.25" customHeight="1">
      <c r="A43"/>
      <c r="B43"/>
      <c r="C43"/>
      <c r="G43" s="897"/>
      <c r="H43" s="897"/>
      <c r="I43" s="900"/>
      <c r="J43" s="900"/>
      <c r="K43" s="900"/>
      <c r="L43" s="900"/>
      <c r="M43" s="900"/>
      <c r="N43" s="900"/>
      <c r="O43" s="900"/>
      <c r="P43" s="900"/>
      <c r="Q43" s="900"/>
      <c r="R43" s="900"/>
      <c r="S43" s="900"/>
      <c r="T43" s="900"/>
      <c r="U43" s="872"/>
      <c r="V43" s="872"/>
      <c r="W43" s="872"/>
      <c r="X43" s="872"/>
      <c r="Y43" s="872"/>
      <c r="Z43" s="872"/>
      <c r="AA43" s="875"/>
      <c r="AB43" s="879"/>
      <c r="AC43" s="878"/>
      <c r="AD43" s="914"/>
      <c r="AE43" s="872"/>
      <c r="AF43" s="872"/>
      <c r="AG43" s="872"/>
      <c r="AH43" s="872"/>
      <c r="AI43" s="878"/>
      <c r="AJ43" s="879"/>
      <c r="AK43" s="878"/>
      <c r="AL43" s="879"/>
      <c r="AM43" s="878"/>
      <c r="AN43" s="879"/>
      <c r="AO43" s="878"/>
      <c r="AP43" s="879"/>
      <c r="AQ43" s="878"/>
      <c r="AR43" s="879"/>
      <c r="AS43" s="872"/>
      <c r="AT43" s="919"/>
      <c r="AU43" s="872"/>
      <c r="AV43" s="872"/>
      <c r="AW43" s="59" t="s">
        <v>96</v>
      </c>
      <c r="AX43" s="59" t="s">
        <v>97</v>
      </c>
      <c r="AY43" s="59" t="s">
        <v>96</v>
      </c>
      <c r="AZ43" s="59" t="s">
        <v>97</v>
      </c>
      <c r="BA43" s="59" t="s">
        <v>96</v>
      </c>
      <c r="BB43" s="59" t="s">
        <v>97</v>
      </c>
      <c r="BC43" s="59" t="s">
        <v>96</v>
      </c>
      <c r="BD43" s="59" t="s">
        <v>97</v>
      </c>
      <c r="BE43" s="59" t="s">
        <v>96</v>
      </c>
      <c r="BF43" s="59" t="s">
        <v>97</v>
      </c>
      <c r="BG43" s="59" t="s">
        <v>96</v>
      </c>
      <c r="BH43" s="59" t="s">
        <v>97</v>
      </c>
      <c r="BI43" s="59" t="s">
        <v>96</v>
      </c>
      <c r="BJ43" s="59" t="s">
        <v>97</v>
      </c>
      <c r="BK43" s="59" t="s">
        <v>96</v>
      </c>
      <c r="BL43" s="59" t="s">
        <v>97</v>
      </c>
      <c r="BM43" s="60"/>
      <c r="BN43" s="57"/>
      <c r="BO43" s="57"/>
      <c r="BP43" s="57"/>
      <c r="BQ43" s="57"/>
      <c r="BR43" s="57"/>
      <c r="BS43" s="57"/>
      <c r="BT43" s="57"/>
      <c r="BU43" s="57"/>
    </row>
    <row r="44" spans="1:75" ht="37.5" customHeight="1">
      <c r="A44"/>
      <c r="B44"/>
      <c r="C44"/>
      <c r="G44" s="920">
        <v>1</v>
      </c>
      <c r="H44" s="920"/>
      <c r="I44" s="920">
        <v>2</v>
      </c>
      <c r="J44" s="920"/>
      <c r="K44" s="920"/>
      <c r="L44" s="920"/>
      <c r="M44" s="920"/>
      <c r="N44" s="920"/>
      <c r="O44" s="920"/>
      <c r="P44" s="920"/>
      <c r="Q44" s="920"/>
      <c r="R44" s="920"/>
      <c r="S44" s="920"/>
      <c r="T44" s="920"/>
      <c r="U44" s="920">
        <v>3</v>
      </c>
      <c r="V44" s="920"/>
      <c r="W44" s="920"/>
      <c r="X44" s="920">
        <v>4</v>
      </c>
      <c r="Y44" s="920"/>
      <c r="Z44" s="920"/>
      <c r="AA44" s="61">
        <v>5</v>
      </c>
      <c r="AB44" s="62">
        <v>6</v>
      </c>
      <c r="AC44" s="924">
        <v>7</v>
      </c>
      <c r="AD44" s="925"/>
      <c r="AE44" s="924">
        <v>8</v>
      </c>
      <c r="AF44" s="925"/>
      <c r="AG44" s="920">
        <v>9</v>
      </c>
      <c r="AH44" s="920"/>
      <c r="AI44" s="949">
        <v>10</v>
      </c>
      <c r="AJ44" s="950"/>
      <c r="AK44" s="949">
        <v>11</v>
      </c>
      <c r="AL44" s="950"/>
      <c r="AM44" s="920">
        <v>12</v>
      </c>
      <c r="AN44" s="920"/>
      <c r="AO44" s="920">
        <v>13</v>
      </c>
      <c r="AP44" s="920"/>
      <c r="AQ44" s="920">
        <v>14</v>
      </c>
      <c r="AR44" s="920"/>
      <c r="AS44" s="924">
        <v>15</v>
      </c>
      <c r="AT44" s="925"/>
      <c r="AU44" s="920">
        <v>16</v>
      </c>
      <c r="AV44" s="920"/>
      <c r="AW44" s="63">
        <v>17</v>
      </c>
      <c r="AX44" s="63">
        <v>18</v>
      </c>
      <c r="AY44" s="63">
        <v>19</v>
      </c>
      <c r="AZ44" s="63">
        <v>20</v>
      </c>
      <c r="BA44" s="63">
        <v>21</v>
      </c>
      <c r="BB44" s="63">
        <v>22</v>
      </c>
      <c r="BC44" s="63">
        <v>23</v>
      </c>
      <c r="BD44" s="63">
        <v>24</v>
      </c>
      <c r="BE44" s="63">
        <v>25</v>
      </c>
      <c r="BF44" s="63">
        <v>26</v>
      </c>
      <c r="BG44" s="63">
        <v>27</v>
      </c>
      <c r="BH44" s="63">
        <v>28</v>
      </c>
      <c r="BI44" s="63">
        <v>29</v>
      </c>
      <c r="BJ44" s="63">
        <v>30</v>
      </c>
      <c r="BK44" s="63">
        <v>31</v>
      </c>
      <c r="BL44" s="64">
        <v>32</v>
      </c>
      <c r="BM44" s="65"/>
      <c r="BN44" s="46"/>
      <c r="BO44" s="46"/>
      <c r="BP44" s="46"/>
      <c r="BQ44" s="46"/>
      <c r="BR44" s="46"/>
      <c r="BS44" s="46"/>
      <c r="BT44" s="46"/>
      <c r="BU44" s="46"/>
    </row>
    <row r="45" spans="1:75" ht="42" customHeight="1">
      <c r="A45"/>
      <c r="B45"/>
      <c r="C45"/>
      <c r="G45" s="921" t="s">
        <v>98</v>
      </c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2"/>
      <c r="AK45" s="922"/>
      <c r="AL45" s="922"/>
      <c r="AM45" s="922"/>
      <c r="AN45" s="922"/>
      <c r="AO45" s="922"/>
      <c r="AP45" s="922"/>
      <c r="AQ45" s="922"/>
      <c r="AR45" s="922"/>
      <c r="AS45" s="922"/>
      <c r="AT45" s="922"/>
      <c r="AU45" s="922"/>
      <c r="AV45" s="922"/>
      <c r="AW45" s="922"/>
      <c r="AX45" s="922"/>
      <c r="AY45" s="922"/>
      <c r="AZ45" s="922"/>
      <c r="BA45" s="922"/>
      <c r="BB45" s="922"/>
      <c r="BC45" s="922"/>
      <c r="BD45" s="922"/>
      <c r="BE45" s="922"/>
      <c r="BF45" s="922"/>
      <c r="BG45" s="922"/>
      <c r="BH45" s="922"/>
      <c r="BI45" s="922"/>
      <c r="BJ45" s="922"/>
      <c r="BK45" s="922"/>
      <c r="BL45" s="923"/>
      <c r="BM45" s="66"/>
      <c r="BN45" s="945"/>
      <c r="BO45" s="945"/>
      <c r="BP45" s="945"/>
      <c r="BQ45" s="945"/>
      <c r="BR45" s="945"/>
      <c r="BS45" s="945"/>
      <c r="BT45" s="945"/>
      <c r="BU45" s="945"/>
    </row>
    <row r="46" spans="1:75" ht="12.75" customHeight="1" thickBot="1">
      <c r="A46"/>
      <c r="B46"/>
      <c r="C46"/>
      <c r="G46" s="946" t="s">
        <v>99</v>
      </c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947"/>
      <c r="U46" s="947"/>
      <c r="V46" s="947"/>
      <c r="W46" s="947"/>
      <c r="X46" s="947"/>
      <c r="Y46" s="947"/>
      <c r="Z46" s="947"/>
      <c r="AA46" s="947"/>
      <c r="AB46" s="947"/>
      <c r="AC46" s="947"/>
      <c r="AD46" s="947"/>
      <c r="AE46" s="947"/>
      <c r="AF46" s="947"/>
      <c r="AG46" s="947"/>
      <c r="AH46" s="947"/>
      <c r="AI46" s="947"/>
      <c r="AJ46" s="947"/>
      <c r="AK46" s="947"/>
      <c r="AL46" s="947"/>
      <c r="AM46" s="947"/>
      <c r="AN46" s="947"/>
      <c r="AO46" s="947"/>
      <c r="AP46" s="947"/>
      <c r="AQ46" s="947"/>
      <c r="AR46" s="947"/>
      <c r="AS46" s="947"/>
      <c r="AT46" s="947"/>
      <c r="AU46" s="947"/>
      <c r="AV46" s="947"/>
      <c r="AW46" s="947"/>
      <c r="AX46" s="947"/>
      <c r="AY46" s="947"/>
      <c r="AZ46" s="947"/>
      <c r="BA46" s="947"/>
      <c r="BB46" s="947"/>
      <c r="BC46" s="947"/>
      <c r="BD46" s="947"/>
      <c r="BE46" s="947"/>
      <c r="BF46" s="947"/>
      <c r="BG46" s="947"/>
      <c r="BH46" s="947"/>
      <c r="BI46" s="947"/>
      <c r="BJ46" s="947"/>
      <c r="BK46" s="947"/>
      <c r="BL46" s="948"/>
      <c r="BM46" s="66"/>
      <c r="BN46" s="67"/>
      <c r="BO46" s="67"/>
      <c r="BP46" s="67"/>
      <c r="BQ46" s="67"/>
      <c r="BR46" s="67"/>
      <c r="BS46" s="67"/>
      <c r="BT46" s="67"/>
      <c r="BU46" s="67"/>
    </row>
    <row r="47" spans="1:75">
      <c r="A47"/>
      <c r="B47"/>
      <c r="C47"/>
      <c r="G47" s="936">
        <v>1</v>
      </c>
      <c r="H47" s="937"/>
      <c r="I47" s="965" t="s">
        <v>100</v>
      </c>
      <c r="J47" s="966"/>
      <c r="K47" s="966"/>
      <c r="L47" s="966"/>
      <c r="M47" s="966"/>
      <c r="N47" s="966"/>
      <c r="O47" s="966"/>
      <c r="P47" s="966"/>
      <c r="Q47" s="966"/>
      <c r="R47" s="966"/>
      <c r="S47" s="966"/>
      <c r="T47" s="967"/>
      <c r="U47" s="936">
        <v>1</v>
      </c>
      <c r="V47" s="956"/>
      <c r="W47" s="937"/>
      <c r="X47" s="936"/>
      <c r="Y47" s="956"/>
      <c r="Z47" s="937"/>
      <c r="AA47" s="893"/>
      <c r="AB47" s="893"/>
      <c r="AC47" s="936"/>
      <c r="AD47" s="937"/>
      <c r="AE47" s="936">
        <f>AG47*30</f>
        <v>120</v>
      </c>
      <c r="AF47" s="937"/>
      <c r="AG47" s="936">
        <v>4</v>
      </c>
      <c r="AH47" s="937"/>
      <c r="AI47" s="941">
        <f>AK47+AM47+AO47</f>
        <v>52</v>
      </c>
      <c r="AJ47" s="942"/>
      <c r="AK47" s="953">
        <f>AW48+AY48+BA48+BC48+BE48+BG48+BI48+BK48</f>
        <v>28</v>
      </c>
      <c r="AL47" s="942"/>
      <c r="AM47" s="953">
        <f>AX48+AZ48+BB48+BD48+BF48+BH48+BJ48+BL48</f>
        <v>24</v>
      </c>
      <c r="AN47" s="942"/>
      <c r="AO47" s="936"/>
      <c r="AP47" s="937"/>
      <c r="AQ47" s="929"/>
      <c r="AR47" s="930"/>
      <c r="AS47" s="929">
        <v>8</v>
      </c>
      <c r="AT47" s="930"/>
      <c r="AU47" s="929">
        <f>AE47-AI47-AS47</f>
        <v>60</v>
      </c>
      <c r="AV47" s="951"/>
      <c r="AW47" s="954">
        <v>3</v>
      </c>
      <c r="AX47" s="955"/>
      <c r="AY47" s="934"/>
      <c r="AZ47" s="940"/>
      <c r="BA47" s="933"/>
      <c r="BB47" s="934"/>
      <c r="BC47" s="934"/>
      <c r="BD47" s="940"/>
      <c r="BE47" s="933"/>
      <c r="BF47" s="934"/>
      <c r="BG47" s="934"/>
      <c r="BH47" s="940"/>
      <c r="BI47" s="933"/>
      <c r="BJ47" s="934"/>
      <c r="BK47" s="934"/>
      <c r="BL47" s="940"/>
      <c r="BM47" s="55"/>
      <c r="BN47" s="935"/>
      <c r="BO47" s="935"/>
      <c r="BP47" s="935"/>
      <c r="BQ47" s="935"/>
      <c r="BR47" s="935"/>
      <c r="BS47" s="935"/>
      <c r="BT47" s="935"/>
      <c r="BU47" s="935"/>
    </row>
    <row r="48" spans="1:75">
      <c r="A48"/>
      <c r="B48"/>
      <c r="C48"/>
      <c r="G48" s="938"/>
      <c r="H48" s="939"/>
      <c r="I48" s="968"/>
      <c r="J48" s="969"/>
      <c r="K48" s="969"/>
      <c r="L48" s="969"/>
      <c r="M48" s="969"/>
      <c r="N48" s="969"/>
      <c r="O48" s="969"/>
      <c r="P48" s="969"/>
      <c r="Q48" s="969"/>
      <c r="R48" s="969"/>
      <c r="S48" s="969"/>
      <c r="T48" s="970"/>
      <c r="U48" s="938"/>
      <c r="V48" s="957"/>
      <c r="W48" s="939"/>
      <c r="X48" s="938"/>
      <c r="Y48" s="957"/>
      <c r="Z48" s="939"/>
      <c r="AA48" s="893"/>
      <c r="AB48" s="893"/>
      <c r="AC48" s="938"/>
      <c r="AD48" s="939"/>
      <c r="AE48" s="938"/>
      <c r="AF48" s="939"/>
      <c r="AG48" s="938"/>
      <c r="AH48" s="939"/>
      <c r="AI48" s="943"/>
      <c r="AJ48" s="944"/>
      <c r="AK48" s="943"/>
      <c r="AL48" s="944"/>
      <c r="AM48" s="943"/>
      <c r="AN48" s="944"/>
      <c r="AO48" s="938"/>
      <c r="AP48" s="939"/>
      <c r="AQ48" s="931"/>
      <c r="AR48" s="932"/>
      <c r="AS48" s="931"/>
      <c r="AT48" s="932"/>
      <c r="AU48" s="931"/>
      <c r="AV48" s="952"/>
      <c r="AW48" s="68">
        <v>28</v>
      </c>
      <c r="AX48" s="69">
        <v>24</v>
      </c>
      <c r="AY48" s="70"/>
      <c r="AZ48" s="71"/>
      <c r="BA48" s="72"/>
      <c r="BB48" s="70"/>
      <c r="BC48" s="70"/>
      <c r="BD48" s="71"/>
      <c r="BE48" s="72"/>
      <c r="BF48" s="70"/>
      <c r="BG48" s="70"/>
      <c r="BH48" s="71"/>
      <c r="BI48" s="72"/>
      <c r="BJ48" s="70"/>
      <c r="BK48" s="70"/>
      <c r="BL48" s="71"/>
      <c r="BM48" s="55"/>
      <c r="BN48" s="935"/>
      <c r="BO48" s="935"/>
      <c r="BP48" s="935"/>
      <c r="BQ48" s="935"/>
      <c r="BR48" s="935"/>
      <c r="BS48" s="935"/>
      <c r="BT48" s="935"/>
      <c r="BU48" s="935"/>
    </row>
    <row r="49" spans="1:73" ht="11.1" customHeight="1">
      <c r="A49"/>
      <c r="B49"/>
      <c r="C49"/>
      <c r="G49" s="936">
        <v>2</v>
      </c>
      <c r="H49" s="937"/>
      <c r="I49" s="959" t="s">
        <v>101</v>
      </c>
      <c r="J49" s="960"/>
      <c r="K49" s="960"/>
      <c r="L49" s="960"/>
      <c r="M49" s="960"/>
      <c r="N49" s="960"/>
      <c r="O49" s="960"/>
      <c r="P49" s="960"/>
      <c r="Q49" s="960"/>
      <c r="R49" s="960"/>
      <c r="S49" s="960"/>
      <c r="T49" s="961"/>
      <c r="U49" s="936">
        <v>2</v>
      </c>
      <c r="V49" s="956"/>
      <c r="W49" s="937"/>
      <c r="X49" s="936"/>
      <c r="Y49" s="956"/>
      <c r="Z49" s="937"/>
      <c r="AA49" s="893"/>
      <c r="AB49" s="893"/>
      <c r="AC49" s="936"/>
      <c r="AD49" s="937"/>
      <c r="AE49" s="936">
        <f>AG49*30</f>
        <v>120</v>
      </c>
      <c r="AF49" s="937"/>
      <c r="AG49" s="936">
        <v>4</v>
      </c>
      <c r="AH49" s="937"/>
      <c r="AI49" s="941">
        <f>AK49+AM49+AO49</f>
        <v>42</v>
      </c>
      <c r="AJ49" s="942"/>
      <c r="AK49" s="953">
        <f>AW50+AY50+BA50+BC50+BE50+BG50+BI50+BK50</f>
        <v>0</v>
      </c>
      <c r="AL49" s="942"/>
      <c r="AM49" s="953">
        <f>AX50+AZ50+BB50+BD50+BF50+BH50+BJ50+BL50</f>
        <v>42</v>
      </c>
      <c r="AN49" s="942"/>
      <c r="AO49" s="936"/>
      <c r="AP49" s="937"/>
      <c r="AQ49" s="929"/>
      <c r="AR49" s="930"/>
      <c r="AS49" s="929">
        <v>8</v>
      </c>
      <c r="AT49" s="930"/>
      <c r="AU49" s="929">
        <f>AE49-AI49-AS49</f>
        <v>70</v>
      </c>
      <c r="AV49" s="951"/>
      <c r="AW49" s="927"/>
      <c r="AX49" s="928"/>
      <c r="AY49" s="871">
        <v>2.5</v>
      </c>
      <c r="AZ49" s="926"/>
      <c r="BA49" s="958"/>
      <c r="BB49" s="871"/>
      <c r="BC49" s="871"/>
      <c r="BD49" s="926"/>
      <c r="BE49" s="958"/>
      <c r="BF49" s="871"/>
      <c r="BG49" s="871"/>
      <c r="BH49" s="926"/>
      <c r="BI49" s="958"/>
      <c r="BJ49" s="871"/>
      <c r="BK49" s="871"/>
      <c r="BL49" s="926"/>
      <c r="BM49" s="55"/>
      <c r="BN49" s="935"/>
      <c r="BO49" s="935"/>
      <c r="BP49" s="935"/>
      <c r="BQ49" s="935"/>
      <c r="BR49" s="935"/>
      <c r="BS49" s="935"/>
      <c r="BT49" s="935"/>
      <c r="BU49" s="935"/>
    </row>
    <row r="50" spans="1:73" ht="15" customHeight="1">
      <c r="A50"/>
      <c r="B50"/>
      <c r="C50"/>
      <c r="G50" s="938"/>
      <c r="H50" s="939"/>
      <c r="I50" s="962"/>
      <c r="J50" s="963"/>
      <c r="K50" s="963"/>
      <c r="L50" s="963"/>
      <c r="M50" s="963"/>
      <c r="N50" s="963"/>
      <c r="O50" s="963"/>
      <c r="P50" s="963"/>
      <c r="Q50" s="963"/>
      <c r="R50" s="963"/>
      <c r="S50" s="963"/>
      <c r="T50" s="964"/>
      <c r="U50" s="938"/>
      <c r="V50" s="957"/>
      <c r="W50" s="939"/>
      <c r="X50" s="938"/>
      <c r="Y50" s="957"/>
      <c r="Z50" s="939"/>
      <c r="AA50" s="893"/>
      <c r="AB50" s="893"/>
      <c r="AC50" s="938"/>
      <c r="AD50" s="939"/>
      <c r="AE50" s="938"/>
      <c r="AF50" s="939"/>
      <c r="AG50" s="938"/>
      <c r="AH50" s="939"/>
      <c r="AI50" s="943"/>
      <c r="AJ50" s="944"/>
      <c r="AK50" s="943"/>
      <c r="AL50" s="944"/>
      <c r="AM50" s="943"/>
      <c r="AN50" s="944"/>
      <c r="AO50" s="938"/>
      <c r="AP50" s="939"/>
      <c r="AQ50" s="931"/>
      <c r="AR50" s="932"/>
      <c r="AS50" s="931"/>
      <c r="AT50" s="932"/>
      <c r="AU50" s="931"/>
      <c r="AV50" s="952"/>
      <c r="AW50" s="68"/>
      <c r="AX50" s="69"/>
      <c r="AY50" s="70"/>
      <c r="AZ50" s="71">
        <v>42</v>
      </c>
      <c r="BA50" s="72"/>
      <c r="BB50" s="70"/>
      <c r="BC50" s="70"/>
      <c r="BD50" s="71"/>
      <c r="BE50" s="72"/>
      <c r="BF50" s="70"/>
      <c r="BG50" s="70"/>
      <c r="BH50" s="71"/>
      <c r="BI50" s="72"/>
      <c r="BJ50" s="70"/>
      <c r="BK50" s="70"/>
      <c r="BL50" s="71"/>
      <c r="BM50" s="55"/>
      <c r="BN50" s="935"/>
      <c r="BO50" s="935"/>
      <c r="BP50" s="935"/>
      <c r="BQ50" s="935"/>
      <c r="BR50" s="935"/>
      <c r="BS50" s="935"/>
      <c r="BT50" s="935"/>
      <c r="BU50" s="935"/>
    </row>
    <row r="51" spans="1:73" ht="11.25" customHeight="1">
      <c r="A51"/>
      <c r="B51"/>
      <c r="C51"/>
      <c r="G51" s="936">
        <v>3</v>
      </c>
      <c r="H51" s="937"/>
      <c r="I51" s="959" t="s">
        <v>102</v>
      </c>
      <c r="J51" s="960"/>
      <c r="K51" s="960"/>
      <c r="L51" s="960"/>
      <c r="M51" s="960"/>
      <c r="N51" s="960"/>
      <c r="O51" s="960"/>
      <c r="P51" s="960"/>
      <c r="Q51" s="960"/>
      <c r="R51" s="960"/>
      <c r="S51" s="960"/>
      <c r="T51" s="961"/>
      <c r="U51" s="936">
        <v>4.8</v>
      </c>
      <c r="V51" s="956"/>
      <c r="W51" s="937"/>
      <c r="X51" s="936">
        <v>2.6</v>
      </c>
      <c r="Y51" s="956"/>
      <c r="Z51" s="937"/>
      <c r="AA51" s="893"/>
      <c r="AB51" s="893"/>
      <c r="AC51" s="936"/>
      <c r="AD51" s="937"/>
      <c r="AE51" s="936">
        <f>AG51*30</f>
        <v>300</v>
      </c>
      <c r="AF51" s="937"/>
      <c r="AG51" s="936">
        <v>10</v>
      </c>
      <c r="AH51" s="937"/>
      <c r="AI51" s="941">
        <f>AK51+AM51+AO51</f>
        <v>248</v>
      </c>
      <c r="AJ51" s="942"/>
      <c r="AK51" s="953">
        <f>AW52+AY52+BA52+BC52+BE52+BG52+BI52+BK52</f>
        <v>0</v>
      </c>
      <c r="AL51" s="942"/>
      <c r="AM51" s="953">
        <f>AX52+AZ52+BB52+BD52+BF52+BH52+BJ52+BL52</f>
        <v>248</v>
      </c>
      <c r="AN51" s="942"/>
      <c r="AO51" s="936"/>
      <c r="AP51" s="937"/>
      <c r="AQ51" s="929"/>
      <c r="AR51" s="930"/>
      <c r="AS51" s="929">
        <v>18</v>
      </c>
      <c r="AT51" s="930"/>
      <c r="AU51" s="929">
        <f>AE51-AI51-AS51</f>
        <v>34</v>
      </c>
      <c r="AV51" s="951"/>
      <c r="AW51" s="927">
        <v>2</v>
      </c>
      <c r="AX51" s="928"/>
      <c r="AY51" s="871">
        <v>2</v>
      </c>
      <c r="AZ51" s="926"/>
      <c r="BA51" s="958">
        <v>2</v>
      </c>
      <c r="BB51" s="871"/>
      <c r="BC51" s="871">
        <v>2</v>
      </c>
      <c r="BD51" s="926"/>
      <c r="BE51" s="958">
        <v>2</v>
      </c>
      <c r="BF51" s="871"/>
      <c r="BG51" s="871">
        <v>2</v>
      </c>
      <c r="BH51" s="926"/>
      <c r="BI51" s="958">
        <v>2</v>
      </c>
      <c r="BJ51" s="871"/>
      <c r="BK51" s="871">
        <v>2</v>
      </c>
      <c r="BL51" s="926"/>
      <c r="BM51" s="55"/>
      <c r="BN51" s="935"/>
      <c r="BO51" s="935"/>
      <c r="BP51" s="935"/>
      <c r="BQ51" s="935"/>
      <c r="BR51" s="935"/>
      <c r="BS51" s="935"/>
      <c r="BT51" s="935"/>
      <c r="BU51" s="935"/>
    </row>
    <row r="52" spans="1:73" ht="16.5" customHeight="1">
      <c r="A52"/>
      <c r="B52"/>
      <c r="C52"/>
      <c r="G52" s="938"/>
      <c r="H52" s="939"/>
      <c r="I52" s="962"/>
      <c r="J52" s="963"/>
      <c r="K52" s="963"/>
      <c r="L52" s="963"/>
      <c r="M52" s="963"/>
      <c r="N52" s="963"/>
      <c r="O52" s="963"/>
      <c r="P52" s="963"/>
      <c r="Q52" s="963"/>
      <c r="R52" s="963"/>
      <c r="S52" s="963"/>
      <c r="T52" s="964"/>
      <c r="U52" s="938"/>
      <c r="V52" s="957"/>
      <c r="W52" s="939"/>
      <c r="X52" s="938"/>
      <c r="Y52" s="957"/>
      <c r="Z52" s="939"/>
      <c r="AA52" s="893"/>
      <c r="AB52" s="893"/>
      <c r="AC52" s="938"/>
      <c r="AD52" s="939"/>
      <c r="AE52" s="938"/>
      <c r="AF52" s="939"/>
      <c r="AG52" s="938"/>
      <c r="AH52" s="939"/>
      <c r="AI52" s="943"/>
      <c r="AJ52" s="944"/>
      <c r="AK52" s="943"/>
      <c r="AL52" s="944"/>
      <c r="AM52" s="943"/>
      <c r="AN52" s="944"/>
      <c r="AO52" s="938"/>
      <c r="AP52" s="939"/>
      <c r="AQ52" s="931"/>
      <c r="AR52" s="932"/>
      <c r="AS52" s="931"/>
      <c r="AT52" s="932"/>
      <c r="AU52" s="931"/>
      <c r="AV52" s="952"/>
      <c r="AW52" s="68"/>
      <c r="AX52" s="69">
        <v>36</v>
      </c>
      <c r="AY52" s="70"/>
      <c r="AZ52" s="71">
        <v>34</v>
      </c>
      <c r="BA52" s="72"/>
      <c r="BB52" s="70">
        <v>36</v>
      </c>
      <c r="BC52" s="70"/>
      <c r="BD52" s="71">
        <v>26</v>
      </c>
      <c r="BE52" s="72"/>
      <c r="BF52" s="70">
        <v>36</v>
      </c>
      <c r="BG52" s="70"/>
      <c r="BH52" s="71">
        <v>26</v>
      </c>
      <c r="BI52" s="72"/>
      <c r="BJ52" s="70">
        <v>28</v>
      </c>
      <c r="BK52" s="70"/>
      <c r="BL52" s="71">
        <v>26</v>
      </c>
      <c r="BM52" s="55"/>
      <c r="BN52" s="935"/>
      <c r="BO52" s="935"/>
      <c r="BP52" s="935"/>
      <c r="BQ52" s="935"/>
      <c r="BR52" s="935"/>
      <c r="BS52" s="935"/>
      <c r="BT52" s="935"/>
      <c r="BU52" s="935"/>
    </row>
    <row r="53" spans="1:73" ht="11.1" customHeight="1">
      <c r="A53"/>
      <c r="B53"/>
      <c r="C53"/>
      <c r="G53" s="936">
        <v>4</v>
      </c>
      <c r="H53" s="937"/>
      <c r="I53" s="971" t="s">
        <v>103</v>
      </c>
      <c r="J53" s="972"/>
      <c r="K53" s="972"/>
      <c r="L53" s="972"/>
      <c r="M53" s="972"/>
      <c r="N53" s="972"/>
      <c r="O53" s="972"/>
      <c r="P53" s="972"/>
      <c r="Q53" s="972"/>
      <c r="R53" s="972"/>
      <c r="S53" s="972"/>
      <c r="T53" s="973"/>
      <c r="U53" s="936">
        <v>5</v>
      </c>
      <c r="V53" s="956"/>
      <c r="W53" s="937"/>
      <c r="X53" s="936"/>
      <c r="Y53" s="956"/>
      <c r="Z53" s="937"/>
      <c r="AA53" s="893"/>
      <c r="AB53" s="893"/>
      <c r="AC53" s="936"/>
      <c r="AD53" s="937"/>
      <c r="AE53" s="936">
        <f>AG53*30</f>
        <v>120</v>
      </c>
      <c r="AF53" s="937"/>
      <c r="AG53" s="936">
        <v>4</v>
      </c>
      <c r="AH53" s="937"/>
      <c r="AI53" s="941">
        <f>AK53+AM53+AO53</f>
        <v>42</v>
      </c>
      <c r="AJ53" s="942"/>
      <c r="AK53" s="953">
        <f>AW54+AY54+BA54+BC54+BE54+BG54+BI54+BK54</f>
        <v>26</v>
      </c>
      <c r="AL53" s="942"/>
      <c r="AM53" s="953">
        <f>AX54+AZ54+BB54+BD54+BF54+BH54+BJ54+BL54</f>
        <v>16</v>
      </c>
      <c r="AN53" s="942"/>
      <c r="AO53" s="936"/>
      <c r="AP53" s="937"/>
      <c r="AQ53" s="929"/>
      <c r="AR53" s="930"/>
      <c r="AS53" s="929">
        <v>8</v>
      </c>
      <c r="AT53" s="930"/>
      <c r="AU53" s="929">
        <f>AE53-AI53-AS53</f>
        <v>70</v>
      </c>
      <c r="AV53" s="951"/>
      <c r="AW53" s="927"/>
      <c r="AX53" s="928"/>
      <c r="AY53" s="871"/>
      <c r="AZ53" s="926"/>
      <c r="BA53" s="958"/>
      <c r="BB53" s="871"/>
      <c r="BC53" s="871"/>
      <c r="BD53" s="926"/>
      <c r="BE53" s="958">
        <v>2.5</v>
      </c>
      <c r="BF53" s="871"/>
      <c r="BG53" s="871"/>
      <c r="BH53" s="926"/>
      <c r="BI53" s="958"/>
      <c r="BJ53" s="871"/>
      <c r="BK53" s="871"/>
      <c r="BL53" s="926"/>
      <c r="BM53" s="55"/>
      <c r="BN53" s="935"/>
      <c r="BO53" s="935"/>
      <c r="BP53" s="935"/>
      <c r="BQ53" s="935"/>
      <c r="BR53" s="935"/>
      <c r="BS53" s="935"/>
      <c r="BT53" s="935"/>
      <c r="BU53" s="935"/>
    </row>
    <row r="54" spans="1:73" ht="11.1" customHeight="1">
      <c r="A54"/>
      <c r="B54"/>
      <c r="C54"/>
      <c r="G54" s="938"/>
      <c r="H54" s="939"/>
      <c r="I54" s="974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6"/>
      <c r="U54" s="938"/>
      <c r="V54" s="957"/>
      <c r="W54" s="939"/>
      <c r="X54" s="938"/>
      <c r="Y54" s="957"/>
      <c r="Z54" s="939"/>
      <c r="AA54" s="893"/>
      <c r="AB54" s="893"/>
      <c r="AC54" s="938"/>
      <c r="AD54" s="939"/>
      <c r="AE54" s="938"/>
      <c r="AF54" s="939"/>
      <c r="AG54" s="938"/>
      <c r="AH54" s="939"/>
      <c r="AI54" s="943"/>
      <c r="AJ54" s="944"/>
      <c r="AK54" s="943"/>
      <c r="AL54" s="944"/>
      <c r="AM54" s="943"/>
      <c r="AN54" s="944"/>
      <c r="AO54" s="938"/>
      <c r="AP54" s="939"/>
      <c r="AQ54" s="931"/>
      <c r="AR54" s="932"/>
      <c r="AS54" s="931"/>
      <c r="AT54" s="932"/>
      <c r="AU54" s="931"/>
      <c r="AV54" s="952"/>
      <c r="AW54" s="68"/>
      <c r="AX54" s="69"/>
      <c r="AY54" s="70"/>
      <c r="AZ54" s="71"/>
      <c r="BA54" s="72"/>
      <c r="BB54" s="70"/>
      <c r="BC54" s="70"/>
      <c r="BD54" s="71"/>
      <c r="BE54" s="72">
        <v>26</v>
      </c>
      <c r="BF54" s="70">
        <v>16</v>
      </c>
      <c r="BG54" s="70"/>
      <c r="BH54" s="71"/>
      <c r="BI54" s="72"/>
      <c r="BJ54" s="70"/>
      <c r="BK54" s="70"/>
      <c r="BL54" s="71"/>
      <c r="BM54" s="55"/>
      <c r="BN54" s="935"/>
      <c r="BO54" s="935"/>
      <c r="BP54" s="935"/>
      <c r="BQ54" s="935"/>
      <c r="BR54" s="935"/>
      <c r="BS54" s="935"/>
      <c r="BT54" s="935"/>
      <c r="BU54" s="935"/>
    </row>
    <row r="55" spans="1:73" ht="11.1" customHeight="1">
      <c r="A55"/>
      <c r="B55"/>
      <c r="C55"/>
      <c r="G55" s="936">
        <v>5</v>
      </c>
      <c r="H55" s="937"/>
      <c r="I55" s="971" t="s">
        <v>104</v>
      </c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3"/>
      <c r="U55" s="936"/>
      <c r="V55" s="956"/>
      <c r="W55" s="937"/>
      <c r="X55" s="936">
        <v>3</v>
      </c>
      <c r="Y55" s="956"/>
      <c r="Z55" s="937"/>
      <c r="AA55" s="893"/>
      <c r="AB55" s="893"/>
      <c r="AC55" s="936"/>
      <c r="AD55" s="937"/>
      <c r="AE55" s="936">
        <f>AG55*30</f>
        <v>90</v>
      </c>
      <c r="AF55" s="937"/>
      <c r="AG55" s="936">
        <v>3</v>
      </c>
      <c r="AH55" s="937"/>
      <c r="AI55" s="941">
        <f>AK55+AM55+AO55</f>
        <v>26</v>
      </c>
      <c r="AJ55" s="942"/>
      <c r="AK55" s="953">
        <f>AW56+AY56+BA56+BC56+BE56+BG56+BI56+BK56</f>
        <v>6</v>
      </c>
      <c r="AL55" s="942"/>
      <c r="AM55" s="953"/>
      <c r="AN55" s="942"/>
      <c r="AO55" s="929">
        <f>AX56+AZ56+BB56+BD56+BF56+BH56+BJ56+BL56</f>
        <v>20</v>
      </c>
      <c r="AP55" s="937"/>
      <c r="AQ55" s="929"/>
      <c r="AR55" s="930"/>
      <c r="AS55" s="929">
        <v>6</v>
      </c>
      <c r="AT55" s="930"/>
      <c r="AU55" s="929">
        <v>58</v>
      </c>
      <c r="AV55" s="951"/>
      <c r="AW55" s="927"/>
      <c r="AX55" s="928"/>
      <c r="AY55" s="871"/>
      <c r="AZ55" s="926"/>
      <c r="BA55" s="958">
        <v>1.5</v>
      </c>
      <c r="BB55" s="871"/>
      <c r="BC55" s="871"/>
      <c r="BD55" s="926"/>
      <c r="BE55" s="958"/>
      <c r="BF55" s="871"/>
      <c r="BG55" s="871"/>
      <c r="BH55" s="926"/>
      <c r="BI55" s="958"/>
      <c r="BJ55" s="871"/>
      <c r="BK55" s="871"/>
      <c r="BL55" s="926"/>
      <c r="BM55" s="55"/>
      <c r="BN55" s="935"/>
      <c r="BO55" s="935"/>
      <c r="BP55" s="935"/>
      <c r="BQ55" s="935"/>
      <c r="BR55" s="935"/>
      <c r="BS55" s="935"/>
      <c r="BT55" s="935"/>
      <c r="BU55" s="935"/>
    </row>
    <row r="56" spans="1:73" ht="15.75" customHeight="1">
      <c r="A56"/>
      <c r="B56"/>
      <c r="C56"/>
      <c r="G56" s="938"/>
      <c r="H56" s="939"/>
      <c r="I56" s="974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6"/>
      <c r="U56" s="938"/>
      <c r="V56" s="957"/>
      <c r="W56" s="939"/>
      <c r="X56" s="938"/>
      <c r="Y56" s="957"/>
      <c r="Z56" s="939"/>
      <c r="AA56" s="893"/>
      <c r="AB56" s="893"/>
      <c r="AC56" s="938"/>
      <c r="AD56" s="939"/>
      <c r="AE56" s="938"/>
      <c r="AF56" s="939"/>
      <c r="AG56" s="938"/>
      <c r="AH56" s="939"/>
      <c r="AI56" s="943"/>
      <c r="AJ56" s="944"/>
      <c r="AK56" s="943"/>
      <c r="AL56" s="944"/>
      <c r="AM56" s="943"/>
      <c r="AN56" s="944"/>
      <c r="AO56" s="938"/>
      <c r="AP56" s="939"/>
      <c r="AQ56" s="931"/>
      <c r="AR56" s="932"/>
      <c r="AS56" s="931"/>
      <c r="AT56" s="932"/>
      <c r="AU56" s="931"/>
      <c r="AV56" s="952"/>
      <c r="AW56" s="68"/>
      <c r="AX56" s="69"/>
      <c r="AY56" s="70"/>
      <c r="AZ56" s="71"/>
      <c r="BA56" s="72">
        <v>6</v>
      </c>
      <c r="BB56" s="70">
        <v>20</v>
      </c>
      <c r="BC56" s="70"/>
      <c r="BD56" s="71"/>
      <c r="BE56" s="72"/>
      <c r="BF56" s="70"/>
      <c r="BG56" s="70"/>
      <c r="BH56" s="71"/>
      <c r="BI56" s="72"/>
      <c r="BJ56" s="70"/>
      <c r="BK56" s="70"/>
      <c r="BL56" s="71"/>
      <c r="BM56" s="55"/>
      <c r="BN56" s="935"/>
      <c r="BO56" s="935"/>
      <c r="BP56" s="935"/>
      <c r="BQ56" s="935"/>
      <c r="BR56" s="935"/>
      <c r="BS56" s="935"/>
      <c r="BT56" s="935"/>
      <c r="BU56" s="935"/>
    </row>
    <row r="57" spans="1:73" ht="13.35" customHeight="1">
      <c r="A57"/>
      <c r="B57"/>
      <c r="C57"/>
      <c r="D57" s="16"/>
      <c r="E57" s="16"/>
      <c r="F57" s="16"/>
      <c r="G57" s="936">
        <v>6</v>
      </c>
      <c r="H57" s="937"/>
      <c r="I57" s="959" t="s">
        <v>105</v>
      </c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1"/>
      <c r="U57" s="936"/>
      <c r="V57" s="956"/>
      <c r="W57" s="937"/>
      <c r="X57" s="936">
        <v>1</v>
      </c>
      <c r="Y57" s="956"/>
      <c r="Z57" s="937"/>
      <c r="AA57" s="893"/>
      <c r="AB57" s="893"/>
      <c r="AC57" s="936"/>
      <c r="AD57" s="937"/>
      <c r="AE57" s="936">
        <f>AG57*30</f>
        <v>60</v>
      </c>
      <c r="AF57" s="937"/>
      <c r="AG57" s="936">
        <v>2</v>
      </c>
      <c r="AH57" s="937"/>
      <c r="AI57" s="941">
        <f>AK57+AM57+AO57</f>
        <v>18</v>
      </c>
      <c r="AJ57" s="942"/>
      <c r="AK57" s="953">
        <f>AW58+AY58+BA58+BC58+BE58+BG58+BI58+BK58</f>
        <v>18</v>
      </c>
      <c r="AL57" s="942"/>
      <c r="AM57" s="953">
        <f>AX58+AZ58+BB58+BD58+BF58+BH58+BJ58+BL58</f>
        <v>0</v>
      </c>
      <c r="AN57" s="942"/>
      <c r="AO57" s="941"/>
      <c r="AP57" s="942"/>
      <c r="AQ57" s="929"/>
      <c r="AR57" s="930"/>
      <c r="AS57" s="929">
        <v>4</v>
      </c>
      <c r="AT57" s="930"/>
      <c r="AU57" s="929">
        <f>AE57-AI57-AS57</f>
        <v>38</v>
      </c>
      <c r="AV57" s="951"/>
      <c r="AW57" s="927">
        <v>1</v>
      </c>
      <c r="AX57" s="928"/>
      <c r="AY57" s="871"/>
      <c r="AZ57" s="926"/>
      <c r="BA57" s="958"/>
      <c r="BB57" s="871"/>
      <c r="BC57" s="871"/>
      <c r="BD57" s="926"/>
      <c r="BE57" s="958"/>
      <c r="BF57" s="871"/>
      <c r="BG57" s="871"/>
      <c r="BH57" s="926"/>
      <c r="BI57" s="958"/>
      <c r="BJ57" s="871"/>
      <c r="BK57" s="871"/>
      <c r="BL57" s="926"/>
      <c r="BM57" s="55"/>
      <c r="BN57" s="935"/>
      <c r="BO57" s="935"/>
      <c r="BP57" s="935"/>
      <c r="BQ57" s="935"/>
      <c r="BR57" s="935"/>
      <c r="BS57" s="935"/>
      <c r="BT57" s="935"/>
      <c r="BU57" s="935"/>
    </row>
    <row r="58" spans="1:73" ht="14.25" customHeight="1">
      <c r="A58"/>
      <c r="B58"/>
      <c r="C58"/>
      <c r="D58" s="16"/>
      <c r="E58" s="16"/>
      <c r="F58" s="16"/>
      <c r="G58" s="938"/>
      <c r="H58" s="939"/>
      <c r="I58" s="962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4"/>
      <c r="U58" s="938"/>
      <c r="V58" s="957"/>
      <c r="W58" s="939"/>
      <c r="X58" s="938"/>
      <c r="Y58" s="957"/>
      <c r="Z58" s="939"/>
      <c r="AA58" s="893"/>
      <c r="AB58" s="893"/>
      <c r="AC58" s="938"/>
      <c r="AD58" s="939"/>
      <c r="AE58" s="938"/>
      <c r="AF58" s="939"/>
      <c r="AG58" s="938"/>
      <c r="AH58" s="939"/>
      <c r="AI58" s="943"/>
      <c r="AJ58" s="944"/>
      <c r="AK58" s="943"/>
      <c r="AL58" s="944"/>
      <c r="AM58" s="943"/>
      <c r="AN58" s="944"/>
      <c r="AO58" s="943"/>
      <c r="AP58" s="944"/>
      <c r="AQ58" s="931"/>
      <c r="AR58" s="932"/>
      <c r="AS58" s="931"/>
      <c r="AT58" s="932"/>
      <c r="AU58" s="931"/>
      <c r="AV58" s="952"/>
      <c r="AW58" s="68">
        <v>18</v>
      </c>
      <c r="AX58" s="69"/>
      <c r="AY58" s="70"/>
      <c r="AZ58" s="71"/>
      <c r="BA58" s="72"/>
      <c r="BB58" s="70"/>
      <c r="BC58" s="70"/>
      <c r="BD58" s="71"/>
      <c r="BE58" s="72"/>
      <c r="BF58" s="70"/>
      <c r="BG58" s="70"/>
      <c r="BH58" s="71"/>
      <c r="BI58" s="72"/>
      <c r="BJ58" s="70"/>
      <c r="BK58" s="70"/>
      <c r="BL58" s="71"/>
      <c r="BM58" s="55"/>
      <c r="BN58" s="935"/>
      <c r="BO58" s="935"/>
      <c r="BP58" s="935"/>
      <c r="BQ58" s="935"/>
      <c r="BR58" s="935"/>
      <c r="BS58" s="935"/>
      <c r="BT58" s="935"/>
      <c r="BU58" s="935"/>
    </row>
    <row r="59" spans="1:73" ht="11.1" customHeight="1">
      <c r="A59"/>
      <c r="B59"/>
      <c r="C59"/>
      <c r="D59" s="16"/>
      <c r="E59" s="16"/>
      <c r="F59" s="16"/>
      <c r="G59" s="936">
        <v>7</v>
      </c>
      <c r="H59" s="937"/>
      <c r="I59" s="959" t="s">
        <v>106</v>
      </c>
      <c r="J59" s="960"/>
      <c r="K59" s="960"/>
      <c r="L59" s="960"/>
      <c r="M59" s="960"/>
      <c r="N59" s="960"/>
      <c r="O59" s="960"/>
      <c r="P59" s="960"/>
      <c r="Q59" s="960"/>
      <c r="R59" s="960"/>
      <c r="S59" s="960"/>
      <c r="T59" s="961"/>
      <c r="U59" s="936">
        <v>3</v>
      </c>
      <c r="V59" s="956"/>
      <c r="W59" s="937"/>
      <c r="X59" s="936"/>
      <c r="Y59" s="956"/>
      <c r="Z59" s="937"/>
      <c r="AA59" s="893"/>
      <c r="AB59" s="893"/>
      <c r="AC59" s="936"/>
      <c r="AD59" s="937"/>
      <c r="AE59" s="936">
        <f>AG59*30</f>
        <v>90</v>
      </c>
      <c r="AF59" s="937"/>
      <c r="AG59" s="936">
        <v>3</v>
      </c>
      <c r="AH59" s="937"/>
      <c r="AI59" s="941">
        <f>AK59+AM59+AO59</f>
        <v>34</v>
      </c>
      <c r="AJ59" s="942"/>
      <c r="AK59" s="953">
        <f>AW60+AY60+BA60+BC60+BE60+BG60+BI60+BK60</f>
        <v>18</v>
      </c>
      <c r="AL59" s="942"/>
      <c r="AM59" s="953">
        <f>AX60+AZ60+BB60+BD60+BF60+BH60+BJ60+BL60</f>
        <v>16</v>
      </c>
      <c r="AN59" s="942"/>
      <c r="AO59" s="941"/>
      <c r="AP59" s="942"/>
      <c r="AQ59" s="936"/>
      <c r="AR59" s="937"/>
      <c r="AS59" s="936">
        <v>6</v>
      </c>
      <c r="AT59" s="937"/>
      <c r="AU59" s="929">
        <f>AE59-AI59-AS59</f>
        <v>50</v>
      </c>
      <c r="AV59" s="951"/>
      <c r="AW59" s="927"/>
      <c r="AX59" s="928"/>
      <c r="AY59" s="871"/>
      <c r="AZ59" s="926"/>
      <c r="BA59" s="958">
        <v>2</v>
      </c>
      <c r="BB59" s="871"/>
      <c r="BC59" s="871"/>
      <c r="BD59" s="926"/>
      <c r="BE59" s="958"/>
      <c r="BF59" s="871"/>
      <c r="BG59" s="871"/>
      <c r="BH59" s="926"/>
      <c r="BI59" s="958"/>
      <c r="BJ59" s="871"/>
      <c r="BK59" s="871"/>
      <c r="BL59" s="926"/>
      <c r="BM59" s="55"/>
      <c r="BN59" s="935"/>
      <c r="BO59" s="935"/>
      <c r="BP59" s="935"/>
      <c r="BQ59" s="935"/>
      <c r="BR59" s="935"/>
      <c r="BS59" s="935"/>
      <c r="BT59" s="935"/>
      <c r="BU59" s="979"/>
    </row>
    <row r="60" spans="1:73" ht="13.5" customHeight="1">
      <c r="A60"/>
      <c r="B60"/>
      <c r="C60"/>
      <c r="D60" s="16"/>
      <c r="E60" s="16"/>
      <c r="F60" s="16"/>
      <c r="G60" s="938"/>
      <c r="H60" s="939"/>
      <c r="I60" s="962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4"/>
      <c r="U60" s="938"/>
      <c r="V60" s="957"/>
      <c r="W60" s="939"/>
      <c r="X60" s="938"/>
      <c r="Y60" s="957"/>
      <c r="Z60" s="939"/>
      <c r="AA60" s="893"/>
      <c r="AB60" s="893"/>
      <c r="AC60" s="938"/>
      <c r="AD60" s="939"/>
      <c r="AE60" s="938"/>
      <c r="AF60" s="939"/>
      <c r="AG60" s="938"/>
      <c r="AH60" s="939"/>
      <c r="AI60" s="943"/>
      <c r="AJ60" s="944"/>
      <c r="AK60" s="943"/>
      <c r="AL60" s="944"/>
      <c r="AM60" s="943"/>
      <c r="AN60" s="944"/>
      <c r="AO60" s="943"/>
      <c r="AP60" s="944"/>
      <c r="AQ60" s="938"/>
      <c r="AR60" s="939"/>
      <c r="AS60" s="938"/>
      <c r="AT60" s="939"/>
      <c r="AU60" s="931"/>
      <c r="AV60" s="952"/>
      <c r="AW60" s="68"/>
      <c r="AX60" s="69"/>
      <c r="AY60" s="70"/>
      <c r="AZ60" s="71"/>
      <c r="BA60" s="72">
        <v>18</v>
      </c>
      <c r="BB60" s="73">
        <v>16</v>
      </c>
      <c r="BC60" s="70"/>
      <c r="BD60" s="71"/>
      <c r="BE60" s="72"/>
      <c r="BF60" s="70"/>
      <c r="BG60" s="70"/>
      <c r="BH60" s="71"/>
      <c r="BI60" s="72"/>
      <c r="BJ60" s="70"/>
      <c r="BK60" s="70"/>
      <c r="BL60" s="71"/>
      <c r="BM60" s="55"/>
      <c r="BN60" s="935"/>
      <c r="BO60" s="935"/>
      <c r="BP60" s="935"/>
      <c r="BQ60" s="935"/>
      <c r="BR60" s="935"/>
      <c r="BS60" s="935"/>
      <c r="BT60" s="935"/>
      <c r="BU60" s="979"/>
    </row>
    <row r="61" spans="1:73" ht="10.5" customHeight="1">
      <c r="A61"/>
      <c r="B61"/>
      <c r="C61"/>
      <c r="D61" s="16"/>
      <c r="E61" s="16"/>
      <c r="F61" s="16"/>
      <c r="G61" s="936">
        <v>8</v>
      </c>
      <c r="H61" s="937"/>
      <c r="I61" s="959" t="s">
        <v>107</v>
      </c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1"/>
      <c r="U61" s="936">
        <v>8</v>
      </c>
      <c r="V61" s="956"/>
      <c r="W61" s="937"/>
      <c r="X61" s="936"/>
      <c r="Y61" s="956"/>
      <c r="Z61" s="937"/>
      <c r="AA61" s="893"/>
      <c r="AB61" s="893"/>
      <c r="AC61" s="936"/>
      <c r="AD61" s="937"/>
      <c r="AE61" s="936">
        <f>AG61*30</f>
        <v>90</v>
      </c>
      <c r="AF61" s="937"/>
      <c r="AG61" s="936">
        <v>3</v>
      </c>
      <c r="AH61" s="937"/>
      <c r="AI61" s="941">
        <f>AK61+AM61+AO61</f>
        <v>26</v>
      </c>
      <c r="AJ61" s="942"/>
      <c r="AK61" s="953">
        <f>AW62+AY62+BA62+BC62+BE62+BG62+BI62+BK62</f>
        <v>16</v>
      </c>
      <c r="AL61" s="942"/>
      <c r="AM61" s="953">
        <f>AX62+AZ62+BB62+BD62+BF62+BH62+BJ62+BL62</f>
        <v>10</v>
      </c>
      <c r="AN61" s="942"/>
      <c r="AO61" s="941"/>
      <c r="AP61" s="942"/>
      <c r="AQ61" s="936"/>
      <c r="AR61" s="937"/>
      <c r="AS61" s="936">
        <v>6</v>
      </c>
      <c r="AT61" s="937"/>
      <c r="AU61" s="929">
        <f>AE61-AI61-AS61</f>
        <v>58</v>
      </c>
      <c r="AV61" s="951"/>
      <c r="AW61" s="927"/>
      <c r="AX61" s="928"/>
      <c r="AY61" s="871"/>
      <c r="AZ61" s="926"/>
      <c r="BA61" s="74"/>
      <c r="BB61" s="46"/>
      <c r="BC61" s="871"/>
      <c r="BD61" s="926"/>
      <c r="BE61" s="958"/>
      <c r="BF61" s="871"/>
      <c r="BG61" s="871"/>
      <c r="BH61" s="926"/>
      <c r="BI61" s="958"/>
      <c r="BJ61" s="871"/>
      <c r="BK61" s="871">
        <v>2</v>
      </c>
      <c r="BL61" s="926"/>
      <c r="BM61" s="55"/>
      <c r="BN61" s="935"/>
      <c r="BO61" s="935"/>
      <c r="BP61" s="935"/>
      <c r="BQ61" s="935"/>
      <c r="BR61" s="935"/>
      <c r="BS61" s="935"/>
      <c r="BT61" s="935"/>
      <c r="BU61" s="979"/>
    </row>
    <row r="62" spans="1:73" ht="10.5" customHeight="1">
      <c r="A62"/>
      <c r="B62"/>
      <c r="C62"/>
      <c r="D62" s="16"/>
      <c r="E62" s="16"/>
      <c r="F62" s="16"/>
      <c r="G62" s="938"/>
      <c r="H62" s="939"/>
      <c r="I62" s="962"/>
      <c r="J62" s="963"/>
      <c r="K62" s="963"/>
      <c r="L62" s="963"/>
      <c r="M62" s="963"/>
      <c r="N62" s="963"/>
      <c r="O62" s="963"/>
      <c r="P62" s="963"/>
      <c r="Q62" s="963"/>
      <c r="R62" s="963"/>
      <c r="S62" s="963"/>
      <c r="T62" s="964"/>
      <c r="U62" s="938"/>
      <c r="V62" s="957"/>
      <c r="W62" s="939"/>
      <c r="X62" s="938"/>
      <c r="Y62" s="957"/>
      <c r="Z62" s="939"/>
      <c r="AA62" s="893"/>
      <c r="AB62" s="893"/>
      <c r="AC62" s="938"/>
      <c r="AD62" s="939"/>
      <c r="AE62" s="938"/>
      <c r="AF62" s="939"/>
      <c r="AG62" s="938"/>
      <c r="AH62" s="939"/>
      <c r="AI62" s="943"/>
      <c r="AJ62" s="944"/>
      <c r="AK62" s="943"/>
      <c r="AL62" s="944"/>
      <c r="AM62" s="943"/>
      <c r="AN62" s="944"/>
      <c r="AO62" s="943"/>
      <c r="AP62" s="944"/>
      <c r="AQ62" s="938"/>
      <c r="AR62" s="939"/>
      <c r="AS62" s="938"/>
      <c r="AT62" s="939"/>
      <c r="AU62" s="931"/>
      <c r="AV62" s="952"/>
      <c r="AW62" s="68"/>
      <c r="AX62" s="69"/>
      <c r="AY62" s="70"/>
      <c r="AZ62" s="71"/>
      <c r="BA62" s="72"/>
      <c r="BB62" s="70"/>
      <c r="BC62" s="70"/>
      <c r="BD62" s="71"/>
      <c r="BE62" s="72"/>
      <c r="BF62" s="70"/>
      <c r="BG62" s="70"/>
      <c r="BH62" s="71"/>
      <c r="BI62" s="72"/>
      <c r="BJ62" s="70"/>
      <c r="BK62" s="70">
        <v>16</v>
      </c>
      <c r="BL62" s="71">
        <v>10</v>
      </c>
      <c r="BM62" s="55"/>
      <c r="BN62" s="935"/>
      <c r="BO62" s="935"/>
      <c r="BP62" s="935"/>
      <c r="BQ62" s="935"/>
      <c r="BR62" s="935"/>
      <c r="BS62" s="935"/>
      <c r="BT62" s="935"/>
      <c r="BU62" s="979"/>
    </row>
    <row r="63" spans="1:73" ht="10.5" customHeight="1">
      <c r="A63"/>
      <c r="B63"/>
      <c r="C63"/>
      <c r="D63" s="16"/>
      <c r="E63" s="16"/>
      <c r="F63" s="16"/>
      <c r="G63" s="936">
        <v>9</v>
      </c>
      <c r="H63" s="937"/>
      <c r="I63" s="959" t="s">
        <v>108</v>
      </c>
      <c r="J63" s="960"/>
      <c r="K63" s="960"/>
      <c r="L63" s="960"/>
      <c r="M63" s="960"/>
      <c r="N63" s="960"/>
      <c r="O63" s="960"/>
      <c r="P63" s="960"/>
      <c r="Q63" s="960"/>
      <c r="R63" s="960"/>
      <c r="S63" s="960"/>
      <c r="T63" s="961"/>
      <c r="U63" s="936">
        <v>5</v>
      </c>
      <c r="V63" s="956"/>
      <c r="W63" s="937"/>
      <c r="X63" s="936"/>
      <c r="Y63" s="956"/>
      <c r="Z63" s="937"/>
      <c r="AA63" s="893"/>
      <c r="AB63" s="893"/>
      <c r="AC63" s="936"/>
      <c r="AD63" s="937"/>
      <c r="AE63" s="936">
        <f>AG63*30</f>
        <v>120</v>
      </c>
      <c r="AF63" s="937"/>
      <c r="AG63" s="936">
        <v>4</v>
      </c>
      <c r="AH63" s="937"/>
      <c r="AI63" s="941">
        <f>AK63+AM63+AO63</f>
        <v>50</v>
      </c>
      <c r="AJ63" s="942"/>
      <c r="AK63" s="953">
        <f>AW64+AY64+BA64+BC64+BE64+BG64+BI64+BK64</f>
        <v>30</v>
      </c>
      <c r="AL63" s="942"/>
      <c r="AM63" s="953">
        <f>AX64+AZ64+BB64+BD64+BF64+BH64+BJ64+BL64</f>
        <v>20</v>
      </c>
      <c r="AN63" s="942"/>
      <c r="AO63" s="941"/>
      <c r="AP63" s="942"/>
      <c r="AQ63" s="936"/>
      <c r="AR63" s="937"/>
      <c r="AS63" s="936">
        <v>6</v>
      </c>
      <c r="AT63" s="937"/>
      <c r="AU63" s="929">
        <f>AE63-AI63-AS63</f>
        <v>64</v>
      </c>
      <c r="AV63" s="951"/>
      <c r="AW63" s="927"/>
      <c r="AX63" s="928"/>
      <c r="AY63" s="871"/>
      <c r="AZ63" s="926"/>
      <c r="BA63" s="958"/>
      <c r="BB63" s="871"/>
      <c r="BC63" s="871"/>
      <c r="BD63" s="926"/>
      <c r="BE63" s="958">
        <v>3</v>
      </c>
      <c r="BF63" s="871"/>
      <c r="BG63" s="871"/>
      <c r="BH63" s="926"/>
      <c r="BI63" s="958"/>
      <c r="BJ63" s="871"/>
      <c r="BK63" s="871"/>
      <c r="BL63" s="926"/>
      <c r="BM63" s="55"/>
      <c r="BN63" s="935"/>
      <c r="BO63" s="935"/>
      <c r="BP63" s="935"/>
      <c r="BQ63" s="935"/>
      <c r="BR63" s="935"/>
      <c r="BS63" s="935"/>
      <c r="BT63" s="935"/>
      <c r="BU63" s="979"/>
    </row>
    <row r="64" spans="1:73" ht="10.5" customHeight="1">
      <c r="A64"/>
      <c r="B64"/>
      <c r="C64"/>
      <c r="D64" s="16"/>
      <c r="E64" s="16"/>
      <c r="F64" s="16"/>
      <c r="G64" s="938"/>
      <c r="H64" s="939"/>
      <c r="I64" s="962"/>
      <c r="J64" s="963"/>
      <c r="K64" s="963"/>
      <c r="L64" s="963"/>
      <c r="M64" s="963"/>
      <c r="N64" s="963"/>
      <c r="O64" s="963"/>
      <c r="P64" s="963"/>
      <c r="Q64" s="963"/>
      <c r="R64" s="963"/>
      <c r="S64" s="963"/>
      <c r="T64" s="964"/>
      <c r="U64" s="938"/>
      <c r="V64" s="957"/>
      <c r="W64" s="939"/>
      <c r="X64" s="938"/>
      <c r="Y64" s="957"/>
      <c r="Z64" s="939"/>
      <c r="AA64" s="893"/>
      <c r="AB64" s="893"/>
      <c r="AC64" s="938"/>
      <c r="AD64" s="939"/>
      <c r="AE64" s="938"/>
      <c r="AF64" s="939"/>
      <c r="AG64" s="938"/>
      <c r="AH64" s="939"/>
      <c r="AI64" s="943"/>
      <c r="AJ64" s="944"/>
      <c r="AK64" s="943"/>
      <c r="AL64" s="944"/>
      <c r="AM64" s="943"/>
      <c r="AN64" s="944"/>
      <c r="AO64" s="943"/>
      <c r="AP64" s="944"/>
      <c r="AQ64" s="938"/>
      <c r="AR64" s="939"/>
      <c r="AS64" s="938"/>
      <c r="AT64" s="939"/>
      <c r="AU64" s="931"/>
      <c r="AV64" s="952"/>
      <c r="AW64" s="68"/>
      <c r="AX64" s="69"/>
      <c r="AY64" s="70"/>
      <c r="AZ64" s="71"/>
      <c r="BA64" s="72"/>
      <c r="BB64" s="70"/>
      <c r="BC64" s="70"/>
      <c r="BD64" s="71"/>
      <c r="BE64" s="72">
        <v>30</v>
      </c>
      <c r="BF64" s="70">
        <v>20</v>
      </c>
      <c r="BG64" s="70"/>
      <c r="BH64" s="71"/>
      <c r="BI64" s="72"/>
      <c r="BJ64" s="70"/>
      <c r="BK64" s="70"/>
      <c r="BL64" s="71"/>
      <c r="BM64" s="55"/>
      <c r="BN64" s="935"/>
      <c r="BO64" s="935"/>
      <c r="BP64" s="935"/>
      <c r="BQ64" s="935"/>
      <c r="BR64" s="935"/>
      <c r="BS64" s="935"/>
      <c r="BT64" s="935"/>
      <c r="BU64" s="979"/>
    </row>
    <row r="65" spans="1:73" ht="10.5" customHeight="1">
      <c r="A65"/>
      <c r="B65"/>
      <c r="C65"/>
      <c r="D65" s="16"/>
      <c r="E65" s="16"/>
      <c r="F65" s="16"/>
      <c r="G65" s="936">
        <v>10</v>
      </c>
      <c r="H65" s="937"/>
      <c r="I65" s="959" t="s">
        <v>109</v>
      </c>
      <c r="J65" s="960"/>
      <c r="K65" s="960"/>
      <c r="L65" s="960"/>
      <c r="M65" s="960"/>
      <c r="N65" s="960"/>
      <c r="O65" s="960"/>
      <c r="P65" s="960"/>
      <c r="Q65" s="960"/>
      <c r="R65" s="960"/>
      <c r="S65" s="960"/>
      <c r="T65" s="961"/>
      <c r="U65" s="936"/>
      <c r="V65" s="956"/>
      <c r="W65" s="937"/>
      <c r="X65" s="936">
        <v>2</v>
      </c>
      <c r="Y65" s="956"/>
      <c r="Z65" s="937"/>
      <c r="AA65" s="893"/>
      <c r="AB65" s="893"/>
      <c r="AC65" s="936"/>
      <c r="AD65" s="937"/>
      <c r="AE65" s="936">
        <f>AG65*30</f>
        <v>90</v>
      </c>
      <c r="AF65" s="937"/>
      <c r="AG65" s="936">
        <v>3</v>
      </c>
      <c r="AH65" s="937"/>
      <c r="AI65" s="941">
        <f>AK65+AM65+AO65</f>
        <v>34</v>
      </c>
      <c r="AJ65" s="942"/>
      <c r="AK65" s="953">
        <f>AW66+AY66+BA66+BC66+BE66+BG66+BI66+BK66</f>
        <v>24</v>
      </c>
      <c r="AL65" s="942"/>
      <c r="AM65" s="953">
        <f>AX66+AZ66+BB66+BD66+BF66+BH66+BJ66+BL66</f>
        <v>10</v>
      </c>
      <c r="AN65" s="942"/>
      <c r="AO65" s="941"/>
      <c r="AP65" s="942"/>
      <c r="AQ65" s="936"/>
      <c r="AR65" s="937"/>
      <c r="AS65" s="936">
        <v>6</v>
      </c>
      <c r="AT65" s="937"/>
      <c r="AU65" s="929">
        <f>AE65-AI65-AS65</f>
        <v>50</v>
      </c>
      <c r="AV65" s="951"/>
      <c r="AW65" s="927"/>
      <c r="AX65" s="928"/>
      <c r="AY65" s="871">
        <v>2</v>
      </c>
      <c r="AZ65" s="926"/>
      <c r="BA65" s="958"/>
      <c r="BB65" s="871"/>
      <c r="BC65" s="871"/>
      <c r="BD65" s="926"/>
      <c r="BE65" s="958"/>
      <c r="BF65" s="871"/>
      <c r="BG65" s="871"/>
      <c r="BH65" s="926"/>
      <c r="BI65" s="958"/>
      <c r="BJ65" s="871"/>
      <c r="BK65" s="871"/>
      <c r="BL65" s="926"/>
      <c r="BM65" s="55"/>
      <c r="BN65" s="935"/>
      <c r="BO65" s="935"/>
      <c r="BP65" s="935"/>
      <c r="BQ65" s="935"/>
      <c r="BR65" s="935"/>
      <c r="BS65" s="935"/>
      <c r="BT65" s="935"/>
      <c r="BU65" s="979"/>
    </row>
    <row r="66" spans="1:73" ht="10.5" customHeight="1">
      <c r="A66"/>
      <c r="B66"/>
      <c r="C66"/>
      <c r="D66" s="16"/>
      <c r="E66" s="16"/>
      <c r="F66" s="16"/>
      <c r="G66" s="938"/>
      <c r="H66" s="939"/>
      <c r="I66" s="962"/>
      <c r="J66" s="963"/>
      <c r="K66" s="963"/>
      <c r="L66" s="963"/>
      <c r="M66" s="963"/>
      <c r="N66" s="963"/>
      <c r="O66" s="963"/>
      <c r="P66" s="963"/>
      <c r="Q66" s="963"/>
      <c r="R66" s="963"/>
      <c r="S66" s="963"/>
      <c r="T66" s="964"/>
      <c r="U66" s="938"/>
      <c r="V66" s="957"/>
      <c r="W66" s="939"/>
      <c r="X66" s="938"/>
      <c r="Y66" s="957"/>
      <c r="Z66" s="939"/>
      <c r="AA66" s="893"/>
      <c r="AB66" s="893"/>
      <c r="AC66" s="938"/>
      <c r="AD66" s="939"/>
      <c r="AE66" s="938"/>
      <c r="AF66" s="939"/>
      <c r="AG66" s="938"/>
      <c r="AH66" s="939"/>
      <c r="AI66" s="943"/>
      <c r="AJ66" s="944"/>
      <c r="AK66" s="943"/>
      <c r="AL66" s="944"/>
      <c r="AM66" s="943"/>
      <c r="AN66" s="944"/>
      <c r="AO66" s="943"/>
      <c r="AP66" s="944"/>
      <c r="AQ66" s="938"/>
      <c r="AR66" s="939"/>
      <c r="AS66" s="938"/>
      <c r="AT66" s="939"/>
      <c r="AU66" s="931"/>
      <c r="AV66" s="952"/>
      <c r="AW66" s="68"/>
      <c r="AX66" s="69"/>
      <c r="AY66" s="70">
        <v>24</v>
      </c>
      <c r="AZ66" s="71">
        <v>10</v>
      </c>
      <c r="BA66" s="72"/>
      <c r="BB66" s="70"/>
      <c r="BC66" s="70"/>
      <c r="BD66" s="71"/>
      <c r="BE66" s="72"/>
      <c r="BF66" s="70"/>
      <c r="BG66" s="70"/>
      <c r="BH66" s="71"/>
      <c r="BI66" s="72"/>
      <c r="BJ66" s="70"/>
      <c r="BK66" s="70"/>
      <c r="BL66" s="71"/>
      <c r="BM66" s="55"/>
      <c r="BN66" s="935"/>
      <c r="BO66" s="935"/>
      <c r="BP66" s="935"/>
      <c r="BQ66" s="935"/>
      <c r="BR66" s="935"/>
      <c r="BS66" s="935"/>
      <c r="BT66" s="935"/>
      <c r="BU66" s="979"/>
    </row>
    <row r="67" spans="1:73" ht="10.5" customHeight="1">
      <c r="A67"/>
      <c r="B67"/>
      <c r="C67"/>
      <c r="D67" s="16"/>
      <c r="E67" s="16"/>
      <c r="F67" s="16"/>
      <c r="G67" s="936">
        <v>11</v>
      </c>
      <c r="H67" s="937"/>
      <c r="I67" s="959" t="s">
        <v>110</v>
      </c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1"/>
      <c r="U67" s="936"/>
      <c r="V67" s="956"/>
      <c r="W67" s="937"/>
      <c r="X67" s="936">
        <v>4</v>
      </c>
      <c r="Y67" s="956"/>
      <c r="Z67" s="937"/>
      <c r="AA67" s="988"/>
      <c r="AB67" s="988"/>
      <c r="AC67" s="982"/>
      <c r="AD67" s="983"/>
      <c r="AE67" s="936">
        <f>AG67*30</f>
        <v>90</v>
      </c>
      <c r="AF67" s="937"/>
      <c r="AG67" s="936">
        <v>3</v>
      </c>
      <c r="AH67" s="937"/>
      <c r="AI67" s="941">
        <f>AK67+AM67+AO67</f>
        <v>32</v>
      </c>
      <c r="AJ67" s="942"/>
      <c r="AK67" s="953">
        <f>AW68+AY68+BA68+BC68+BE68+BG68+BI68+BK68</f>
        <v>16</v>
      </c>
      <c r="AL67" s="942"/>
      <c r="AM67" s="953">
        <f>AX68+AZ68+BB68+BD68+BF68+BH68+BJ68+BL68</f>
        <v>16</v>
      </c>
      <c r="AN67" s="942"/>
      <c r="AO67" s="941"/>
      <c r="AP67" s="942"/>
      <c r="AQ67" s="982"/>
      <c r="AR67" s="983"/>
      <c r="AS67" s="936">
        <v>6</v>
      </c>
      <c r="AT67" s="937"/>
      <c r="AU67" s="929">
        <f>AE67-AI67-AS67</f>
        <v>52</v>
      </c>
      <c r="AV67" s="951"/>
      <c r="AW67" s="927"/>
      <c r="AX67" s="928"/>
      <c r="AY67" s="871"/>
      <c r="AZ67" s="926"/>
      <c r="BA67" s="958"/>
      <c r="BB67" s="871"/>
      <c r="BC67" s="871">
        <v>2.5</v>
      </c>
      <c r="BD67" s="926"/>
      <c r="BE67" s="958"/>
      <c r="BF67" s="871"/>
      <c r="BG67" s="871"/>
      <c r="BH67" s="926"/>
      <c r="BI67" s="977"/>
      <c r="BJ67" s="978"/>
      <c r="BK67" s="986"/>
      <c r="BL67" s="987"/>
      <c r="BM67" s="55"/>
      <c r="BN67" s="935"/>
      <c r="BO67" s="935"/>
      <c r="BP67" s="935"/>
      <c r="BQ67" s="935"/>
      <c r="BR67" s="935"/>
      <c r="BS67" s="935"/>
      <c r="BT67" s="935"/>
      <c r="BU67" s="979"/>
    </row>
    <row r="68" spans="1:73" ht="10.5" customHeight="1">
      <c r="A68"/>
      <c r="B68"/>
      <c r="C68"/>
      <c r="D68" s="16"/>
      <c r="E68" s="16"/>
      <c r="F68" s="16"/>
      <c r="G68" s="938"/>
      <c r="H68" s="939"/>
      <c r="I68" s="962"/>
      <c r="J68" s="963"/>
      <c r="K68" s="963"/>
      <c r="L68" s="963"/>
      <c r="M68" s="963"/>
      <c r="N68" s="963"/>
      <c r="O68" s="963"/>
      <c r="P68" s="963"/>
      <c r="Q68" s="963"/>
      <c r="R68" s="963"/>
      <c r="S68" s="963"/>
      <c r="T68" s="964"/>
      <c r="U68" s="938"/>
      <c r="V68" s="957"/>
      <c r="W68" s="939"/>
      <c r="X68" s="938"/>
      <c r="Y68" s="957"/>
      <c r="Z68" s="939"/>
      <c r="AA68" s="988"/>
      <c r="AB68" s="988"/>
      <c r="AC68" s="984"/>
      <c r="AD68" s="985"/>
      <c r="AE68" s="938"/>
      <c r="AF68" s="939"/>
      <c r="AG68" s="938"/>
      <c r="AH68" s="939"/>
      <c r="AI68" s="943"/>
      <c r="AJ68" s="944"/>
      <c r="AK68" s="943"/>
      <c r="AL68" s="944"/>
      <c r="AM68" s="943"/>
      <c r="AN68" s="944"/>
      <c r="AO68" s="943"/>
      <c r="AP68" s="944"/>
      <c r="AQ68" s="984"/>
      <c r="AR68" s="985"/>
      <c r="AS68" s="938"/>
      <c r="AT68" s="939"/>
      <c r="AU68" s="931"/>
      <c r="AV68" s="952"/>
      <c r="AW68" s="68"/>
      <c r="AX68" s="69"/>
      <c r="AY68" s="70"/>
      <c r="AZ68" s="71"/>
      <c r="BA68" s="72"/>
      <c r="BB68" s="70"/>
      <c r="BC68" s="70">
        <v>16</v>
      </c>
      <c r="BD68" s="71">
        <v>16</v>
      </c>
      <c r="BE68" s="72"/>
      <c r="BF68" s="70"/>
      <c r="BG68" s="70"/>
      <c r="BH68" s="71"/>
      <c r="BI68" s="72"/>
      <c r="BJ68" s="70"/>
      <c r="BK68" s="70"/>
      <c r="BL68" s="71"/>
      <c r="BM68" s="55"/>
      <c r="BN68" s="935"/>
      <c r="BO68" s="935"/>
      <c r="BP68" s="935"/>
      <c r="BQ68" s="935"/>
      <c r="BR68" s="935"/>
      <c r="BS68" s="935"/>
      <c r="BT68" s="935"/>
      <c r="BU68" s="979"/>
    </row>
    <row r="69" spans="1:73">
      <c r="A69"/>
      <c r="B69"/>
      <c r="C69"/>
      <c r="D69" s="16"/>
      <c r="E69" s="16"/>
      <c r="F69" s="16"/>
      <c r="G69" s="936">
        <v>12</v>
      </c>
      <c r="H69" s="937"/>
      <c r="I69" s="959" t="s">
        <v>111</v>
      </c>
      <c r="J69" s="960"/>
      <c r="K69" s="960"/>
      <c r="L69" s="960"/>
      <c r="M69" s="960"/>
      <c r="N69" s="960"/>
      <c r="O69" s="960"/>
      <c r="P69" s="960"/>
      <c r="Q69" s="960"/>
      <c r="R69" s="960"/>
      <c r="S69" s="960"/>
      <c r="T69" s="961"/>
      <c r="U69" s="929">
        <v>7</v>
      </c>
      <c r="V69" s="951"/>
      <c r="W69" s="930"/>
      <c r="X69" s="936">
        <v>5</v>
      </c>
      <c r="Y69" s="956"/>
      <c r="Z69" s="937"/>
      <c r="AA69" s="893"/>
      <c r="AB69" s="893"/>
      <c r="AC69" s="936"/>
      <c r="AD69" s="937"/>
      <c r="AE69" s="936">
        <f>AG69*30</f>
        <v>300</v>
      </c>
      <c r="AF69" s="937"/>
      <c r="AG69" s="936">
        <v>10</v>
      </c>
      <c r="AH69" s="937"/>
      <c r="AI69" s="941">
        <f>AK69+AM69+AO69</f>
        <v>116</v>
      </c>
      <c r="AJ69" s="942"/>
      <c r="AK69" s="953">
        <f>AW70+AY70+BA70+BC70+BE70+BG70+BI70+BK70</f>
        <v>54</v>
      </c>
      <c r="AL69" s="942"/>
      <c r="AM69" s="953">
        <f>AX70+AZ70+BB70+BD70+BF70+BH70+BJ70+BL70</f>
        <v>62</v>
      </c>
      <c r="AN69" s="942"/>
      <c r="AO69" s="941"/>
      <c r="AP69" s="942"/>
      <c r="AQ69" s="936"/>
      <c r="AR69" s="937"/>
      <c r="AS69" s="929">
        <f>AE69/100*6</f>
        <v>18</v>
      </c>
      <c r="AT69" s="930"/>
      <c r="AU69" s="929">
        <f>AE69-AI69-AS69</f>
        <v>166</v>
      </c>
      <c r="AV69" s="951"/>
      <c r="AW69" s="927"/>
      <c r="AX69" s="928"/>
      <c r="AY69" s="871"/>
      <c r="AZ69" s="926"/>
      <c r="BA69" s="958"/>
      <c r="BB69" s="871"/>
      <c r="BC69" s="871">
        <v>2</v>
      </c>
      <c r="BD69" s="926"/>
      <c r="BE69" s="958">
        <v>2</v>
      </c>
      <c r="BF69" s="871"/>
      <c r="BG69" s="871">
        <v>2</v>
      </c>
      <c r="BH69" s="926"/>
      <c r="BI69" s="958">
        <v>2</v>
      </c>
      <c r="BJ69" s="871"/>
      <c r="BK69" s="871"/>
      <c r="BL69" s="926"/>
      <c r="BM69" s="55"/>
      <c r="BN69" s="935"/>
      <c r="BO69" s="935"/>
      <c r="BP69" s="935"/>
      <c r="BQ69" s="935"/>
      <c r="BR69" s="935"/>
      <c r="BS69" s="935"/>
      <c r="BT69" s="935"/>
      <c r="BU69" s="979"/>
    </row>
    <row r="70" spans="1:73">
      <c r="A70"/>
      <c r="B70"/>
      <c r="C70"/>
      <c r="D70" s="16"/>
      <c r="E70" s="16"/>
      <c r="F70" s="16"/>
      <c r="G70" s="938"/>
      <c r="H70" s="939"/>
      <c r="I70" s="962"/>
      <c r="J70" s="963"/>
      <c r="K70" s="963"/>
      <c r="L70" s="963"/>
      <c r="M70" s="963"/>
      <c r="N70" s="963"/>
      <c r="O70" s="963"/>
      <c r="P70" s="963"/>
      <c r="Q70" s="963"/>
      <c r="R70" s="963"/>
      <c r="S70" s="963"/>
      <c r="T70" s="964"/>
      <c r="U70" s="931"/>
      <c r="V70" s="952"/>
      <c r="W70" s="932"/>
      <c r="X70" s="938"/>
      <c r="Y70" s="957"/>
      <c r="Z70" s="939"/>
      <c r="AA70" s="893"/>
      <c r="AB70" s="893"/>
      <c r="AC70" s="938"/>
      <c r="AD70" s="939"/>
      <c r="AE70" s="938"/>
      <c r="AF70" s="939"/>
      <c r="AG70" s="938"/>
      <c r="AH70" s="939"/>
      <c r="AI70" s="943"/>
      <c r="AJ70" s="944"/>
      <c r="AK70" s="943"/>
      <c r="AL70" s="944"/>
      <c r="AM70" s="943"/>
      <c r="AN70" s="944"/>
      <c r="AO70" s="943"/>
      <c r="AP70" s="944"/>
      <c r="AQ70" s="938"/>
      <c r="AR70" s="939"/>
      <c r="AS70" s="931"/>
      <c r="AT70" s="932"/>
      <c r="AU70" s="931"/>
      <c r="AV70" s="952"/>
      <c r="AW70" s="68"/>
      <c r="AX70" s="69"/>
      <c r="AY70" s="70"/>
      <c r="AZ70" s="71"/>
      <c r="BA70" s="72"/>
      <c r="BB70" s="70"/>
      <c r="BC70" s="70">
        <v>16</v>
      </c>
      <c r="BD70" s="71">
        <v>10</v>
      </c>
      <c r="BE70" s="72">
        <v>24</v>
      </c>
      <c r="BF70" s="70">
        <v>12</v>
      </c>
      <c r="BG70" s="70">
        <v>10</v>
      </c>
      <c r="BH70" s="71">
        <v>16</v>
      </c>
      <c r="BI70" s="72">
        <v>4</v>
      </c>
      <c r="BJ70" s="70">
        <v>24</v>
      </c>
      <c r="BK70" s="70"/>
      <c r="BL70" s="71"/>
      <c r="BM70" s="55"/>
      <c r="BN70" s="935"/>
      <c r="BO70" s="935"/>
      <c r="BP70" s="935"/>
      <c r="BQ70" s="935"/>
      <c r="BR70" s="935"/>
      <c r="BS70" s="935"/>
      <c r="BT70" s="935"/>
      <c r="BU70" s="979"/>
    </row>
    <row r="71" spans="1:73" ht="15.95" customHeight="1">
      <c r="A71" s="989"/>
      <c r="B71" s="989"/>
      <c r="C71" s="989"/>
      <c r="D71" s="989"/>
      <c r="E71" s="989"/>
      <c r="F71" s="16"/>
      <c r="G71" s="936">
        <v>13</v>
      </c>
      <c r="H71" s="937"/>
      <c r="I71" s="959" t="s">
        <v>112</v>
      </c>
      <c r="J71" s="960"/>
      <c r="K71" s="960"/>
      <c r="L71" s="960"/>
      <c r="M71" s="960"/>
      <c r="N71" s="960"/>
      <c r="O71" s="960"/>
      <c r="P71" s="960"/>
      <c r="Q71" s="960"/>
      <c r="R71" s="960"/>
      <c r="S71" s="960"/>
      <c r="T71" s="961"/>
      <c r="U71" s="936"/>
      <c r="V71" s="956"/>
      <c r="W71" s="937"/>
      <c r="X71" s="936"/>
      <c r="Y71" s="956"/>
      <c r="Z71" s="937"/>
      <c r="AA71" s="893"/>
      <c r="AB71" s="893">
        <v>6</v>
      </c>
      <c r="AC71" s="936"/>
      <c r="AD71" s="937"/>
      <c r="AE71" s="936">
        <f>AG71*30</f>
        <v>90</v>
      </c>
      <c r="AF71" s="937"/>
      <c r="AG71" s="936">
        <v>3</v>
      </c>
      <c r="AH71" s="937"/>
      <c r="AI71" s="941">
        <f>AK71+AM71+AO71</f>
        <v>0</v>
      </c>
      <c r="AJ71" s="942"/>
      <c r="AK71" s="953">
        <f>AW72+AY72+BA72+BC72+BE72+BG72+BI72+BK72</f>
        <v>0</v>
      </c>
      <c r="AL71" s="942"/>
      <c r="AM71" s="953">
        <f>AX72+AZ72+BB72+BD72+BF72+BH72+BJ72+BL72</f>
        <v>0</v>
      </c>
      <c r="AN71" s="942"/>
      <c r="AO71" s="941"/>
      <c r="AP71" s="942"/>
      <c r="AQ71" s="936"/>
      <c r="AR71" s="937"/>
      <c r="AS71" s="929">
        <f>AE71/100*6</f>
        <v>5.4</v>
      </c>
      <c r="AT71" s="930"/>
      <c r="AU71" s="929">
        <f>AE71-AI71-AS71</f>
        <v>84.6</v>
      </c>
      <c r="AV71" s="951"/>
      <c r="AW71" s="927"/>
      <c r="AX71" s="928"/>
      <c r="AY71" s="871"/>
      <c r="AZ71" s="926"/>
      <c r="BA71" s="958"/>
      <c r="BB71" s="871"/>
      <c r="BC71" s="871"/>
      <c r="BD71" s="926"/>
      <c r="BE71" s="958"/>
      <c r="BF71" s="871"/>
      <c r="BG71" s="871"/>
      <c r="BH71" s="926"/>
      <c r="BI71" s="958"/>
      <c r="BJ71" s="871"/>
      <c r="BK71" s="871"/>
      <c r="BL71" s="926"/>
      <c r="BM71" s="55"/>
      <c r="BN71" s="935"/>
      <c r="BO71" s="935"/>
      <c r="BP71" s="935"/>
      <c r="BQ71" s="935"/>
      <c r="BR71" s="935"/>
      <c r="BS71" s="935"/>
      <c r="BT71" s="935"/>
      <c r="BU71" s="979"/>
    </row>
    <row r="72" spans="1:73" ht="15.95" customHeight="1">
      <c r="A72"/>
      <c r="B72"/>
      <c r="C72"/>
      <c r="D72" s="16"/>
      <c r="E72" s="16"/>
      <c r="F72" s="16"/>
      <c r="G72" s="938"/>
      <c r="H72" s="939"/>
      <c r="I72" s="962"/>
      <c r="J72" s="963"/>
      <c r="K72" s="963"/>
      <c r="L72" s="963"/>
      <c r="M72" s="963"/>
      <c r="N72" s="963"/>
      <c r="O72" s="963"/>
      <c r="P72" s="963"/>
      <c r="Q72" s="963"/>
      <c r="R72" s="963"/>
      <c r="S72" s="963"/>
      <c r="T72" s="964"/>
      <c r="U72" s="938"/>
      <c r="V72" s="957"/>
      <c r="W72" s="939"/>
      <c r="X72" s="938"/>
      <c r="Y72" s="957"/>
      <c r="Z72" s="939"/>
      <c r="AA72" s="893"/>
      <c r="AB72" s="893"/>
      <c r="AC72" s="938"/>
      <c r="AD72" s="939"/>
      <c r="AE72" s="938"/>
      <c r="AF72" s="939"/>
      <c r="AG72" s="938"/>
      <c r="AH72" s="939"/>
      <c r="AI72" s="943"/>
      <c r="AJ72" s="944"/>
      <c r="AK72" s="943"/>
      <c r="AL72" s="944"/>
      <c r="AM72" s="943"/>
      <c r="AN72" s="944"/>
      <c r="AO72" s="943"/>
      <c r="AP72" s="944"/>
      <c r="AQ72" s="938"/>
      <c r="AR72" s="939"/>
      <c r="AS72" s="931"/>
      <c r="AT72" s="932"/>
      <c r="AU72" s="931"/>
      <c r="AV72" s="952"/>
      <c r="AW72" s="68"/>
      <c r="AX72" s="69"/>
      <c r="AY72" s="70"/>
      <c r="AZ72" s="71"/>
      <c r="BA72" s="72"/>
      <c r="BB72" s="70"/>
      <c r="BC72" s="70"/>
      <c r="BD72" s="71"/>
      <c r="BE72" s="72"/>
      <c r="BF72" s="70"/>
      <c r="BG72" s="70"/>
      <c r="BH72" s="71"/>
      <c r="BI72" s="72"/>
      <c r="BJ72" s="70"/>
      <c r="BK72" s="70"/>
      <c r="BL72" s="71"/>
      <c r="BM72" s="55"/>
      <c r="BN72" s="935"/>
      <c r="BO72" s="935"/>
      <c r="BP72" s="935"/>
      <c r="BQ72" s="935"/>
      <c r="BR72" s="935"/>
      <c r="BS72" s="935"/>
      <c r="BT72" s="935"/>
      <c r="BU72" s="979"/>
    </row>
    <row r="73" spans="1:73" ht="14.1" customHeight="1">
      <c r="A73" s="989"/>
      <c r="B73" s="989"/>
      <c r="C73" s="989"/>
      <c r="D73" s="989"/>
      <c r="E73" s="989"/>
      <c r="F73" s="16"/>
      <c r="G73" s="936">
        <v>14</v>
      </c>
      <c r="H73" s="937"/>
      <c r="I73" s="959" t="s">
        <v>113</v>
      </c>
      <c r="J73" s="960"/>
      <c r="K73" s="960"/>
      <c r="L73" s="960"/>
      <c r="M73" s="960"/>
      <c r="N73" s="960"/>
      <c r="O73" s="960"/>
      <c r="P73" s="960"/>
      <c r="Q73" s="960"/>
      <c r="R73" s="960"/>
      <c r="S73" s="960"/>
      <c r="T73" s="961"/>
      <c r="U73" s="936">
        <v>6</v>
      </c>
      <c r="V73" s="956"/>
      <c r="W73" s="937"/>
      <c r="X73" s="936">
        <v>2</v>
      </c>
      <c r="Y73" s="956"/>
      <c r="Z73" s="937"/>
      <c r="AA73" s="893"/>
      <c r="AB73" s="893"/>
      <c r="AC73" s="936"/>
      <c r="AD73" s="937"/>
      <c r="AE73" s="936">
        <f>AG73*30</f>
        <v>360</v>
      </c>
      <c r="AF73" s="937"/>
      <c r="AG73" s="936">
        <v>12</v>
      </c>
      <c r="AH73" s="937"/>
      <c r="AI73" s="941">
        <f>AK73+AM73+AO73</f>
        <v>173</v>
      </c>
      <c r="AJ73" s="942"/>
      <c r="AK73" s="953">
        <f>AW74+AY74+BA74+BC74+BE74+BG74+BI74+BK74</f>
        <v>106</v>
      </c>
      <c r="AL73" s="942"/>
      <c r="AM73" s="953">
        <f>AX74+AZ74+BB74+BD74+BF74+BH74+BJ74+BL74</f>
        <v>67</v>
      </c>
      <c r="AN73" s="942"/>
      <c r="AO73" s="941"/>
      <c r="AP73" s="942"/>
      <c r="AQ73" s="936"/>
      <c r="AR73" s="937"/>
      <c r="AS73" s="929">
        <f>AE73/100*6</f>
        <v>21.6</v>
      </c>
      <c r="AT73" s="930"/>
      <c r="AU73" s="929">
        <f>AE73-AI73-AS73</f>
        <v>165.4</v>
      </c>
      <c r="AV73" s="951"/>
      <c r="AW73" s="927">
        <v>2</v>
      </c>
      <c r="AX73" s="928"/>
      <c r="AY73" s="871">
        <v>2</v>
      </c>
      <c r="AZ73" s="926"/>
      <c r="BA73" s="958">
        <v>2</v>
      </c>
      <c r="BB73" s="871"/>
      <c r="BC73" s="871">
        <v>2</v>
      </c>
      <c r="BD73" s="926"/>
      <c r="BE73" s="958">
        <v>2</v>
      </c>
      <c r="BF73" s="871"/>
      <c r="BG73" s="871">
        <v>2</v>
      </c>
      <c r="BH73" s="926"/>
      <c r="BI73" s="958"/>
      <c r="BJ73" s="871"/>
      <c r="BK73" s="871"/>
      <c r="BL73" s="926"/>
      <c r="BM73" s="55"/>
      <c r="BN73" s="935"/>
      <c r="BO73" s="935"/>
      <c r="BP73" s="935"/>
      <c r="BQ73" s="935"/>
      <c r="BR73" s="935"/>
      <c r="BS73" s="935"/>
      <c r="BT73" s="935"/>
      <c r="BU73" s="979"/>
    </row>
    <row r="74" spans="1:73" ht="14.1" customHeight="1">
      <c r="A74"/>
      <c r="B74"/>
      <c r="C74"/>
      <c r="D74" s="16"/>
      <c r="E74" s="16"/>
      <c r="F74" s="16"/>
      <c r="G74" s="938"/>
      <c r="H74" s="939"/>
      <c r="I74" s="962"/>
      <c r="J74" s="963"/>
      <c r="K74" s="963"/>
      <c r="L74" s="963"/>
      <c r="M74" s="963"/>
      <c r="N74" s="963"/>
      <c r="O74" s="963"/>
      <c r="P74" s="963"/>
      <c r="Q74" s="963"/>
      <c r="R74" s="963"/>
      <c r="S74" s="963"/>
      <c r="T74" s="964"/>
      <c r="U74" s="938"/>
      <c r="V74" s="957"/>
      <c r="W74" s="939"/>
      <c r="X74" s="938"/>
      <c r="Y74" s="957"/>
      <c r="Z74" s="939"/>
      <c r="AA74" s="893"/>
      <c r="AB74" s="893"/>
      <c r="AC74" s="938"/>
      <c r="AD74" s="939"/>
      <c r="AE74" s="938"/>
      <c r="AF74" s="939"/>
      <c r="AG74" s="938"/>
      <c r="AH74" s="939"/>
      <c r="AI74" s="943"/>
      <c r="AJ74" s="944"/>
      <c r="AK74" s="943"/>
      <c r="AL74" s="944"/>
      <c r="AM74" s="943"/>
      <c r="AN74" s="944"/>
      <c r="AO74" s="943"/>
      <c r="AP74" s="944"/>
      <c r="AQ74" s="938"/>
      <c r="AR74" s="939"/>
      <c r="AS74" s="931"/>
      <c r="AT74" s="932"/>
      <c r="AU74" s="931"/>
      <c r="AV74" s="952"/>
      <c r="AW74" s="68">
        <v>20</v>
      </c>
      <c r="AX74" s="69">
        <v>16</v>
      </c>
      <c r="AY74" s="70">
        <v>20</v>
      </c>
      <c r="AZ74" s="71">
        <v>14</v>
      </c>
      <c r="BA74" s="72">
        <v>20</v>
      </c>
      <c r="BB74" s="70">
        <v>16</v>
      </c>
      <c r="BC74" s="70">
        <v>20</v>
      </c>
      <c r="BD74" s="71">
        <v>6</v>
      </c>
      <c r="BE74" s="72">
        <v>16</v>
      </c>
      <c r="BF74" s="70">
        <v>10</v>
      </c>
      <c r="BG74" s="70">
        <v>10</v>
      </c>
      <c r="BH74" s="71">
        <v>5</v>
      </c>
      <c r="BI74" s="72"/>
      <c r="BJ74" s="70"/>
      <c r="BK74" s="70"/>
      <c r="BL74" s="71"/>
      <c r="BM74" s="55"/>
      <c r="BN74" s="935"/>
      <c r="BO74" s="935"/>
      <c r="BP74" s="935"/>
      <c r="BQ74" s="935"/>
      <c r="BR74" s="935"/>
      <c r="BS74" s="935"/>
      <c r="BT74" s="935"/>
      <c r="BU74" s="979"/>
    </row>
    <row r="75" spans="1:73" ht="14.1" customHeight="1">
      <c r="A75" s="989"/>
      <c r="B75" s="989"/>
      <c r="C75" s="989"/>
      <c r="D75" s="989"/>
      <c r="E75" s="989"/>
      <c r="F75" s="16"/>
      <c r="G75" s="936">
        <v>15</v>
      </c>
      <c r="H75" s="937"/>
      <c r="I75" s="959" t="s">
        <v>114</v>
      </c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1"/>
      <c r="U75" s="936"/>
      <c r="V75" s="956"/>
      <c r="W75" s="937"/>
      <c r="X75" s="936"/>
      <c r="Y75" s="956"/>
      <c r="Z75" s="937"/>
      <c r="AA75" s="893"/>
      <c r="AB75" s="893">
        <v>5</v>
      </c>
      <c r="AC75" s="936"/>
      <c r="AD75" s="937"/>
      <c r="AE75" s="936">
        <f>AG75*30</f>
        <v>90</v>
      </c>
      <c r="AF75" s="937"/>
      <c r="AG75" s="936">
        <v>3</v>
      </c>
      <c r="AH75" s="937"/>
      <c r="AI75" s="941">
        <f>AK75+AM75+AO75</f>
        <v>0</v>
      </c>
      <c r="AJ75" s="942"/>
      <c r="AK75" s="953">
        <f>AW76+AY76+BA76+BC76+BE76+BG76+BI76+BK76</f>
        <v>0</v>
      </c>
      <c r="AL75" s="942"/>
      <c r="AM75" s="953">
        <f>AX76+AZ76+BB76+BD76+BF76+BH76+BJ76+BL76</f>
        <v>0</v>
      </c>
      <c r="AN75" s="942"/>
      <c r="AO75" s="941"/>
      <c r="AP75" s="942"/>
      <c r="AQ75" s="936"/>
      <c r="AR75" s="937"/>
      <c r="AS75" s="929">
        <f>AE75/100*6</f>
        <v>5.4</v>
      </c>
      <c r="AT75" s="930"/>
      <c r="AU75" s="929">
        <f>AE75-AI75-AS75</f>
        <v>84.6</v>
      </c>
      <c r="AV75" s="951"/>
      <c r="AW75" s="927"/>
      <c r="AX75" s="928"/>
      <c r="AY75" s="871"/>
      <c r="AZ75" s="926"/>
      <c r="BA75" s="958"/>
      <c r="BB75" s="871"/>
      <c r="BC75" s="871"/>
      <c r="BD75" s="926"/>
      <c r="BE75" s="958"/>
      <c r="BF75" s="871"/>
      <c r="BG75" s="871"/>
      <c r="BH75" s="926"/>
      <c r="BI75" s="958"/>
      <c r="BJ75" s="871"/>
      <c r="BK75" s="871"/>
      <c r="BL75" s="926"/>
      <c r="BM75" s="55"/>
      <c r="BN75" s="935"/>
      <c r="BO75" s="935"/>
      <c r="BP75" s="935"/>
      <c r="BQ75" s="935"/>
      <c r="BR75" s="935"/>
      <c r="BS75" s="935"/>
      <c r="BT75" s="935"/>
      <c r="BU75" s="979"/>
    </row>
    <row r="76" spans="1:73" ht="14.1" customHeight="1">
      <c r="A76"/>
      <c r="B76"/>
      <c r="C76"/>
      <c r="D76" s="16"/>
      <c r="E76" s="16"/>
      <c r="F76" s="16"/>
      <c r="G76" s="938"/>
      <c r="H76" s="939"/>
      <c r="I76" s="962"/>
      <c r="J76" s="963"/>
      <c r="K76" s="963"/>
      <c r="L76" s="963"/>
      <c r="M76" s="963"/>
      <c r="N76" s="963"/>
      <c r="O76" s="963"/>
      <c r="P76" s="963"/>
      <c r="Q76" s="963"/>
      <c r="R76" s="963"/>
      <c r="S76" s="963"/>
      <c r="T76" s="964"/>
      <c r="U76" s="938"/>
      <c r="V76" s="957"/>
      <c r="W76" s="939"/>
      <c r="X76" s="938"/>
      <c r="Y76" s="957"/>
      <c r="Z76" s="939"/>
      <c r="AA76" s="893"/>
      <c r="AB76" s="893"/>
      <c r="AC76" s="938"/>
      <c r="AD76" s="939"/>
      <c r="AE76" s="938"/>
      <c r="AF76" s="939"/>
      <c r="AG76" s="938"/>
      <c r="AH76" s="939"/>
      <c r="AI76" s="943"/>
      <c r="AJ76" s="944"/>
      <c r="AK76" s="943"/>
      <c r="AL76" s="944"/>
      <c r="AM76" s="943"/>
      <c r="AN76" s="944"/>
      <c r="AO76" s="943"/>
      <c r="AP76" s="944"/>
      <c r="AQ76" s="938"/>
      <c r="AR76" s="939"/>
      <c r="AS76" s="931"/>
      <c r="AT76" s="932"/>
      <c r="AU76" s="931"/>
      <c r="AV76" s="952"/>
      <c r="AW76" s="68"/>
      <c r="AX76" s="69"/>
      <c r="AY76" s="70"/>
      <c r="AZ76" s="71"/>
      <c r="BA76" s="72"/>
      <c r="BB76" s="70"/>
      <c r="BC76" s="70"/>
      <c r="BD76" s="71"/>
      <c r="BE76" s="72"/>
      <c r="BF76" s="70"/>
      <c r="BG76" s="70"/>
      <c r="BH76" s="71"/>
      <c r="BI76" s="72"/>
      <c r="BJ76" s="70"/>
      <c r="BK76" s="70"/>
      <c r="BL76" s="71"/>
      <c r="BM76" s="55"/>
      <c r="BN76" s="935"/>
      <c r="BO76" s="935"/>
      <c r="BP76" s="935"/>
      <c r="BQ76" s="935"/>
      <c r="BR76" s="935"/>
      <c r="BS76" s="935"/>
      <c r="BT76" s="935"/>
      <c r="BU76" s="979"/>
    </row>
    <row r="77" spans="1:73" ht="14.1" customHeight="1">
      <c r="A77"/>
      <c r="B77"/>
      <c r="C77"/>
      <c r="D77" s="16"/>
      <c r="E77" s="16"/>
      <c r="F77" s="16"/>
      <c r="G77" s="936">
        <v>16</v>
      </c>
      <c r="H77" s="937"/>
      <c r="I77" s="1008" t="s">
        <v>115</v>
      </c>
      <c r="J77" s="1009"/>
      <c r="K77" s="1009"/>
      <c r="L77" s="1009"/>
      <c r="M77" s="1009"/>
      <c r="N77" s="1009"/>
      <c r="O77" s="1009"/>
      <c r="P77" s="1009"/>
      <c r="Q77" s="1009"/>
      <c r="R77" s="1009"/>
      <c r="S77" s="1009"/>
      <c r="T77" s="1010"/>
      <c r="U77" s="936"/>
      <c r="V77" s="956"/>
      <c r="W77" s="937"/>
      <c r="X77" s="936">
        <v>6</v>
      </c>
      <c r="Y77" s="956"/>
      <c r="Z77" s="937"/>
      <c r="AA77" s="893"/>
      <c r="AB77" s="893"/>
      <c r="AC77" s="936"/>
      <c r="AD77" s="937"/>
      <c r="AE77" s="936">
        <f>AG77*30</f>
        <v>150</v>
      </c>
      <c r="AF77" s="937"/>
      <c r="AG77" s="936">
        <v>5</v>
      </c>
      <c r="AH77" s="937"/>
      <c r="AI77" s="941">
        <f>AK77+AM77+AO77</f>
        <v>62</v>
      </c>
      <c r="AJ77" s="942"/>
      <c r="AK77" s="953">
        <f>AW78+AY78+BA78+BC78+BE78+BG78+BI78+BK78</f>
        <v>16</v>
      </c>
      <c r="AL77" s="942"/>
      <c r="AM77" s="953">
        <f>AX78+AZ78+BB78+BD78+BF78+BH78+BJ78+BL78</f>
        <v>46</v>
      </c>
      <c r="AN77" s="942"/>
      <c r="AO77" s="941"/>
      <c r="AP77" s="942"/>
      <c r="AQ77" s="936"/>
      <c r="AR77" s="937"/>
      <c r="AS77" s="929">
        <f>AE77/100*6</f>
        <v>9</v>
      </c>
      <c r="AT77" s="930"/>
      <c r="AU77" s="929">
        <f>AE77-AI77-AS77</f>
        <v>79</v>
      </c>
      <c r="AV77" s="951"/>
      <c r="AW77" s="999"/>
      <c r="AX77" s="1000"/>
      <c r="AY77" s="990"/>
      <c r="AZ77" s="991"/>
      <c r="BA77" s="997"/>
      <c r="BB77" s="998"/>
      <c r="BC77" s="990"/>
      <c r="BD77" s="991"/>
      <c r="BE77" s="997">
        <v>2</v>
      </c>
      <c r="BF77" s="998"/>
      <c r="BG77" s="990">
        <v>2</v>
      </c>
      <c r="BH77" s="991"/>
      <c r="BI77" s="997"/>
      <c r="BJ77" s="998"/>
      <c r="BK77" s="990"/>
      <c r="BL77" s="991"/>
      <c r="BM77" s="55"/>
      <c r="BN77" s="935"/>
      <c r="BO77" s="935"/>
      <c r="BP77" s="935"/>
      <c r="BQ77" s="935"/>
      <c r="BR77" s="935"/>
      <c r="BS77" s="935"/>
      <c r="BT77" s="935"/>
      <c r="BU77" s="979"/>
    </row>
    <row r="78" spans="1:73" ht="16.350000000000001" customHeight="1">
      <c r="A78"/>
      <c r="B78"/>
      <c r="C78"/>
      <c r="D78" s="16"/>
      <c r="E78" s="16"/>
      <c r="F78" s="16"/>
      <c r="G78" s="994"/>
      <c r="H78" s="995"/>
      <c r="I78" s="1011"/>
      <c r="J78" s="1012"/>
      <c r="K78" s="1012"/>
      <c r="L78" s="1012"/>
      <c r="M78" s="1012"/>
      <c r="N78" s="1012"/>
      <c r="O78" s="1012"/>
      <c r="P78" s="1012"/>
      <c r="Q78" s="1012"/>
      <c r="R78" s="1012"/>
      <c r="S78" s="1012"/>
      <c r="T78" s="1013"/>
      <c r="U78" s="994"/>
      <c r="V78" s="996"/>
      <c r="W78" s="995"/>
      <c r="X78" s="994"/>
      <c r="Y78" s="996"/>
      <c r="Z78" s="995"/>
      <c r="AA78" s="1001"/>
      <c r="AB78" s="1001"/>
      <c r="AC78" s="994"/>
      <c r="AD78" s="995"/>
      <c r="AE78" s="938"/>
      <c r="AF78" s="939"/>
      <c r="AG78" s="994"/>
      <c r="AH78" s="995"/>
      <c r="AI78" s="943"/>
      <c r="AJ78" s="944"/>
      <c r="AK78" s="943"/>
      <c r="AL78" s="944"/>
      <c r="AM78" s="943"/>
      <c r="AN78" s="944"/>
      <c r="AO78" s="992"/>
      <c r="AP78" s="993"/>
      <c r="AQ78" s="994"/>
      <c r="AR78" s="995"/>
      <c r="AS78" s="931"/>
      <c r="AT78" s="932"/>
      <c r="AU78" s="931"/>
      <c r="AV78" s="952"/>
      <c r="AW78" s="75"/>
      <c r="AX78" s="76"/>
      <c r="AY78" s="77"/>
      <c r="AZ78" s="78"/>
      <c r="BA78" s="79"/>
      <c r="BB78" s="77"/>
      <c r="BC78" s="77"/>
      <c r="BD78" s="78"/>
      <c r="BE78" s="79">
        <v>8</v>
      </c>
      <c r="BF78" s="77">
        <v>28</v>
      </c>
      <c r="BG78" s="77">
        <v>8</v>
      </c>
      <c r="BH78" s="78">
        <v>18</v>
      </c>
      <c r="BI78" s="79"/>
      <c r="BJ78" s="77"/>
      <c r="BK78" s="77"/>
      <c r="BL78" s="78"/>
      <c r="BM78" s="55"/>
      <c r="BN78" s="935"/>
      <c r="BO78" s="935"/>
      <c r="BP78" s="935"/>
      <c r="BQ78" s="935"/>
      <c r="BR78" s="935"/>
      <c r="BS78" s="935"/>
      <c r="BT78" s="935"/>
      <c r="BU78" s="979"/>
    </row>
    <row r="79" spans="1:73">
      <c r="A79"/>
      <c r="B79"/>
      <c r="C79"/>
      <c r="D79" s="16"/>
      <c r="E79" s="16"/>
      <c r="F79" s="16"/>
      <c r="G79" s="936">
        <v>17</v>
      </c>
      <c r="H79" s="937"/>
      <c r="I79" s="959" t="s">
        <v>116</v>
      </c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1"/>
      <c r="U79" s="936"/>
      <c r="V79" s="956"/>
      <c r="W79" s="937"/>
      <c r="X79" s="936">
        <v>7</v>
      </c>
      <c r="Y79" s="956"/>
      <c r="Z79" s="937"/>
      <c r="AA79" s="893"/>
      <c r="AB79" s="893"/>
      <c r="AC79" s="936"/>
      <c r="AD79" s="937"/>
      <c r="AE79" s="936">
        <f>AG79*30</f>
        <v>300</v>
      </c>
      <c r="AF79" s="937"/>
      <c r="AG79" s="936">
        <v>10</v>
      </c>
      <c r="AH79" s="937"/>
      <c r="AI79" s="941">
        <f>AK79+AM79+AO79</f>
        <v>90</v>
      </c>
      <c r="AJ79" s="942"/>
      <c r="AK79" s="953">
        <f>AW80+AY80+BA80+BC80+BE80+BG80+BI80+BK80</f>
        <v>12</v>
      </c>
      <c r="AL79" s="942"/>
      <c r="AM79" s="953">
        <f>AX80+AZ80+BB80+BD80+BF80+BH80+BJ80+BL80</f>
        <v>78</v>
      </c>
      <c r="AN79" s="942"/>
      <c r="AO79" s="941"/>
      <c r="AP79" s="942"/>
      <c r="AQ79" s="936"/>
      <c r="AR79" s="937"/>
      <c r="AS79" s="929">
        <f>AE79/100*6</f>
        <v>18</v>
      </c>
      <c r="AT79" s="930"/>
      <c r="AU79" s="929">
        <f>AE79-AI79-AS79</f>
        <v>192</v>
      </c>
      <c r="AV79" s="951"/>
      <c r="AW79" s="927"/>
      <c r="AX79" s="928"/>
      <c r="AY79" s="871"/>
      <c r="AZ79" s="926"/>
      <c r="BA79" s="958"/>
      <c r="BB79" s="871"/>
      <c r="BC79" s="871"/>
      <c r="BD79" s="926"/>
      <c r="BE79" s="958">
        <v>2</v>
      </c>
      <c r="BF79" s="871"/>
      <c r="BG79" s="871">
        <v>2</v>
      </c>
      <c r="BH79" s="926"/>
      <c r="BI79" s="958">
        <v>2</v>
      </c>
      <c r="BJ79" s="871"/>
      <c r="BK79" s="871"/>
      <c r="BL79" s="926"/>
      <c r="BM79" s="55"/>
      <c r="BN79" s="935"/>
      <c r="BO79" s="935"/>
      <c r="BP79" s="935"/>
      <c r="BQ79" s="935"/>
      <c r="BR79" s="935"/>
      <c r="BS79" s="935"/>
      <c r="BT79" s="935"/>
      <c r="BU79" s="979"/>
    </row>
    <row r="80" spans="1:73">
      <c r="A80"/>
      <c r="B80"/>
      <c r="C80"/>
      <c r="D80" s="16"/>
      <c r="E80" s="16"/>
      <c r="F80" s="16"/>
      <c r="G80" s="938"/>
      <c r="H80" s="939"/>
      <c r="I80" s="962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4"/>
      <c r="U80" s="938"/>
      <c r="V80" s="957"/>
      <c r="W80" s="939"/>
      <c r="X80" s="938"/>
      <c r="Y80" s="957"/>
      <c r="Z80" s="939"/>
      <c r="AA80" s="893"/>
      <c r="AB80" s="893"/>
      <c r="AC80" s="938"/>
      <c r="AD80" s="939"/>
      <c r="AE80" s="938"/>
      <c r="AF80" s="939"/>
      <c r="AG80" s="938"/>
      <c r="AH80" s="939"/>
      <c r="AI80" s="943"/>
      <c r="AJ80" s="944"/>
      <c r="AK80" s="943"/>
      <c r="AL80" s="944"/>
      <c r="AM80" s="943"/>
      <c r="AN80" s="944"/>
      <c r="AO80" s="943"/>
      <c r="AP80" s="944"/>
      <c r="AQ80" s="938"/>
      <c r="AR80" s="939"/>
      <c r="AS80" s="931"/>
      <c r="AT80" s="932"/>
      <c r="AU80" s="931"/>
      <c r="AV80" s="952"/>
      <c r="AW80" s="68"/>
      <c r="AX80" s="69"/>
      <c r="AY80" s="70"/>
      <c r="AZ80" s="71"/>
      <c r="BA80" s="72"/>
      <c r="BB80" s="70"/>
      <c r="BC80" s="70"/>
      <c r="BD80" s="71"/>
      <c r="BE80" s="72">
        <v>4</v>
      </c>
      <c r="BF80" s="70">
        <v>32</v>
      </c>
      <c r="BG80" s="70">
        <v>4</v>
      </c>
      <c r="BH80" s="71">
        <v>22</v>
      </c>
      <c r="BI80" s="72">
        <v>4</v>
      </c>
      <c r="BJ80" s="70">
        <v>24</v>
      </c>
      <c r="BK80" s="70"/>
      <c r="BL80" s="71"/>
      <c r="BM80" s="55"/>
      <c r="BN80" s="935"/>
      <c r="BO80" s="935"/>
      <c r="BP80" s="935"/>
      <c r="BQ80" s="935"/>
      <c r="BR80" s="935"/>
      <c r="BS80" s="935"/>
      <c r="BT80" s="935"/>
      <c r="BU80" s="979"/>
    </row>
    <row r="81" spans="1:75" s="80" customFormat="1" ht="11.1" customHeight="1">
      <c r="D81" s="81"/>
      <c r="E81" s="81"/>
      <c r="F81" s="81"/>
      <c r="G81" s="936">
        <v>18</v>
      </c>
      <c r="H81" s="937"/>
      <c r="I81" s="959" t="s">
        <v>117</v>
      </c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1"/>
      <c r="U81" s="936">
        <v>2</v>
      </c>
      <c r="V81" s="956"/>
      <c r="W81" s="937"/>
      <c r="X81" s="936"/>
      <c r="Y81" s="956"/>
      <c r="Z81" s="937"/>
      <c r="AA81" s="988"/>
      <c r="AB81" s="988"/>
      <c r="AC81" s="982"/>
      <c r="AD81" s="983"/>
      <c r="AE81" s="936">
        <f>AG81*30</f>
        <v>120</v>
      </c>
      <c r="AF81" s="937"/>
      <c r="AG81" s="936">
        <v>4</v>
      </c>
      <c r="AH81" s="937"/>
      <c r="AI81" s="941">
        <f>AK81+AM81+AO81</f>
        <v>70</v>
      </c>
      <c r="AJ81" s="942"/>
      <c r="AK81" s="953">
        <f>AW82+AY82+BA82+BC82+BE82+BG82+BI82+BK82</f>
        <v>36</v>
      </c>
      <c r="AL81" s="942"/>
      <c r="AM81" s="953">
        <f>AX82+AZ82+BB82+BD82+BF82+BH82+BJ82+BL82</f>
        <v>34</v>
      </c>
      <c r="AN81" s="942"/>
      <c r="AO81" s="941"/>
      <c r="AP81" s="942"/>
      <c r="AQ81" s="982"/>
      <c r="AR81" s="983"/>
      <c r="AS81" s="929">
        <f>AE81/100*6</f>
        <v>7.1999999999999993</v>
      </c>
      <c r="AT81" s="930"/>
      <c r="AU81" s="929">
        <f>AE81-AI81-AS81</f>
        <v>42.8</v>
      </c>
      <c r="AV81" s="951"/>
      <c r="AW81" s="927">
        <v>2</v>
      </c>
      <c r="AX81" s="928"/>
      <c r="AY81" s="871">
        <v>2</v>
      </c>
      <c r="AZ81" s="926"/>
      <c r="BA81" s="977"/>
      <c r="BB81" s="978"/>
      <c r="BC81" s="986"/>
      <c r="BD81" s="987"/>
      <c r="BE81" s="958"/>
      <c r="BF81" s="871"/>
      <c r="BG81" s="871"/>
      <c r="BH81" s="926"/>
      <c r="BI81" s="958"/>
      <c r="BJ81" s="871"/>
      <c r="BK81" s="871"/>
      <c r="BL81" s="926"/>
      <c r="BM81" s="82"/>
      <c r="BN81" s="935"/>
      <c r="BO81" s="935"/>
      <c r="BP81" s="935"/>
      <c r="BQ81" s="935"/>
      <c r="BR81" s="935"/>
      <c r="BS81" s="935"/>
      <c r="BT81" s="935"/>
      <c r="BU81" s="979"/>
    </row>
    <row r="82" spans="1:75" s="80" customFormat="1">
      <c r="D82" s="81"/>
      <c r="E82" s="81"/>
      <c r="F82" s="81"/>
      <c r="G82" s="938"/>
      <c r="H82" s="939"/>
      <c r="I82" s="962"/>
      <c r="J82" s="963"/>
      <c r="K82" s="963"/>
      <c r="L82" s="963"/>
      <c r="M82" s="963"/>
      <c r="N82" s="963"/>
      <c r="O82" s="963"/>
      <c r="P82" s="963"/>
      <c r="Q82" s="963"/>
      <c r="R82" s="963"/>
      <c r="S82" s="963"/>
      <c r="T82" s="964"/>
      <c r="U82" s="938"/>
      <c r="V82" s="957"/>
      <c r="W82" s="939"/>
      <c r="X82" s="938"/>
      <c r="Y82" s="957"/>
      <c r="Z82" s="939"/>
      <c r="AA82" s="988"/>
      <c r="AB82" s="988"/>
      <c r="AC82" s="984"/>
      <c r="AD82" s="985"/>
      <c r="AE82" s="938"/>
      <c r="AF82" s="939"/>
      <c r="AG82" s="938"/>
      <c r="AH82" s="939"/>
      <c r="AI82" s="943"/>
      <c r="AJ82" s="944"/>
      <c r="AK82" s="943"/>
      <c r="AL82" s="944"/>
      <c r="AM82" s="943"/>
      <c r="AN82" s="944"/>
      <c r="AO82" s="943"/>
      <c r="AP82" s="944"/>
      <c r="AQ82" s="984"/>
      <c r="AR82" s="985"/>
      <c r="AS82" s="931"/>
      <c r="AT82" s="932"/>
      <c r="AU82" s="931"/>
      <c r="AV82" s="952"/>
      <c r="AW82" s="68">
        <v>18</v>
      </c>
      <c r="AX82" s="69">
        <v>18</v>
      </c>
      <c r="AY82" s="70">
        <v>18</v>
      </c>
      <c r="AZ82" s="71">
        <v>16</v>
      </c>
      <c r="BA82" s="72"/>
      <c r="BB82" s="70"/>
      <c r="BC82" s="70"/>
      <c r="BD82" s="71"/>
      <c r="BE82" s="72"/>
      <c r="BF82" s="70"/>
      <c r="BG82" s="70"/>
      <c r="BH82" s="71"/>
      <c r="BI82" s="72"/>
      <c r="BJ82" s="70"/>
      <c r="BK82" s="70"/>
      <c r="BL82" s="71"/>
      <c r="BM82" s="82"/>
      <c r="BN82" s="935"/>
      <c r="BO82" s="935"/>
      <c r="BP82" s="935"/>
      <c r="BQ82" s="935"/>
      <c r="BR82" s="935"/>
      <c r="BS82" s="935"/>
      <c r="BT82" s="935"/>
      <c r="BU82" s="979"/>
    </row>
    <row r="83" spans="1:75" s="80" customFormat="1" ht="11.1" customHeight="1">
      <c r="D83" s="81"/>
      <c r="E83" s="81"/>
      <c r="F83" s="81"/>
      <c r="G83" s="936">
        <v>19</v>
      </c>
      <c r="H83" s="937"/>
      <c r="I83" s="959"/>
      <c r="J83" s="960"/>
      <c r="K83" s="960"/>
      <c r="L83" s="960"/>
      <c r="M83" s="960"/>
      <c r="N83" s="960"/>
      <c r="O83" s="960"/>
      <c r="P83" s="960"/>
      <c r="Q83" s="960"/>
      <c r="R83" s="960"/>
      <c r="S83" s="960"/>
      <c r="T83" s="961"/>
      <c r="U83" s="936"/>
      <c r="V83" s="956"/>
      <c r="W83" s="937"/>
      <c r="X83" s="936"/>
      <c r="Y83" s="956"/>
      <c r="Z83" s="937"/>
      <c r="AA83" s="988"/>
      <c r="AB83" s="988"/>
      <c r="AC83" s="982"/>
      <c r="AD83" s="983"/>
      <c r="AE83" s="1002">
        <f>AG83*30</f>
        <v>0</v>
      </c>
      <c r="AF83" s="1003"/>
      <c r="AG83" s="936"/>
      <c r="AH83" s="937"/>
      <c r="AI83" s="1018">
        <f>AK83+AM83+AO83</f>
        <v>0</v>
      </c>
      <c r="AJ83" s="1019"/>
      <c r="AK83" s="1022">
        <f>AW84+AY84+BA84+BC84+BE84+BG84+BI84+BK84</f>
        <v>0</v>
      </c>
      <c r="AL83" s="1019"/>
      <c r="AM83" s="1022">
        <f>AX84+AZ84+BB84+BD84+BF84+BH84+BJ84+BL84</f>
        <v>0</v>
      </c>
      <c r="AN83" s="1019"/>
      <c r="AO83" s="941"/>
      <c r="AP83" s="942"/>
      <c r="AQ83" s="982"/>
      <c r="AR83" s="983"/>
      <c r="AS83" s="1023">
        <f>AE83/100*6</f>
        <v>0</v>
      </c>
      <c r="AT83" s="1024"/>
      <c r="AU83" s="1023">
        <f>AE83-AI83-AS83</f>
        <v>0</v>
      </c>
      <c r="AV83" s="1027"/>
      <c r="AW83" s="927"/>
      <c r="AX83" s="928"/>
      <c r="AY83" s="871"/>
      <c r="AZ83" s="926"/>
      <c r="BA83" s="977"/>
      <c r="BB83" s="978"/>
      <c r="BC83" s="986"/>
      <c r="BD83" s="987"/>
      <c r="BE83" s="958"/>
      <c r="BF83" s="871"/>
      <c r="BG83" s="871"/>
      <c r="BH83" s="926"/>
      <c r="BI83" s="958"/>
      <c r="BJ83" s="871"/>
      <c r="BK83" s="871"/>
      <c r="BL83" s="926"/>
      <c r="BM83" s="82"/>
      <c r="BN83" s="935"/>
      <c r="BO83" s="935"/>
      <c r="BP83" s="935"/>
      <c r="BQ83" s="935"/>
      <c r="BR83" s="935"/>
      <c r="BS83" s="935"/>
      <c r="BT83" s="935"/>
      <c r="BU83" s="979"/>
    </row>
    <row r="84" spans="1:75" s="80" customFormat="1">
      <c r="D84" s="81"/>
      <c r="E84" s="81"/>
      <c r="F84" s="81"/>
      <c r="G84" s="938"/>
      <c r="H84" s="939"/>
      <c r="I84" s="962"/>
      <c r="J84" s="963"/>
      <c r="K84" s="963"/>
      <c r="L84" s="963"/>
      <c r="M84" s="963"/>
      <c r="N84" s="963"/>
      <c r="O84" s="963"/>
      <c r="P84" s="963"/>
      <c r="Q84" s="963"/>
      <c r="R84" s="963"/>
      <c r="S84" s="963"/>
      <c r="T84" s="964"/>
      <c r="U84" s="938"/>
      <c r="V84" s="957"/>
      <c r="W84" s="939"/>
      <c r="X84" s="938"/>
      <c r="Y84" s="957"/>
      <c r="Z84" s="939"/>
      <c r="AA84" s="988"/>
      <c r="AB84" s="988"/>
      <c r="AC84" s="984"/>
      <c r="AD84" s="985"/>
      <c r="AE84" s="1004"/>
      <c r="AF84" s="1005"/>
      <c r="AG84" s="938"/>
      <c r="AH84" s="939"/>
      <c r="AI84" s="1020"/>
      <c r="AJ84" s="1021"/>
      <c r="AK84" s="1020"/>
      <c r="AL84" s="1021"/>
      <c r="AM84" s="1020"/>
      <c r="AN84" s="1021"/>
      <c r="AO84" s="943"/>
      <c r="AP84" s="944"/>
      <c r="AQ84" s="984"/>
      <c r="AR84" s="985"/>
      <c r="AS84" s="1025"/>
      <c r="AT84" s="1026"/>
      <c r="AU84" s="1025"/>
      <c r="AV84" s="1028"/>
      <c r="AW84" s="68"/>
      <c r="AX84" s="69"/>
      <c r="AY84" s="70"/>
      <c r="AZ84" s="71"/>
      <c r="BA84" s="72"/>
      <c r="BB84" s="70"/>
      <c r="BC84" s="70"/>
      <c r="BD84" s="71"/>
      <c r="BE84" s="72"/>
      <c r="BF84" s="70"/>
      <c r="BG84" s="70"/>
      <c r="BH84" s="71"/>
      <c r="BI84" s="72"/>
      <c r="BJ84" s="70"/>
      <c r="BK84" s="70"/>
      <c r="BL84" s="71"/>
      <c r="BM84" s="82"/>
      <c r="BN84" s="935"/>
      <c r="BO84" s="935"/>
      <c r="BP84" s="935"/>
      <c r="BQ84" s="935"/>
      <c r="BR84" s="935"/>
      <c r="BS84" s="935"/>
      <c r="BT84" s="935"/>
      <c r="BU84" s="979"/>
    </row>
    <row r="85" spans="1:75" s="80" customFormat="1" ht="11.1" customHeight="1">
      <c r="D85" s="81"/>
      <c r="E85" s="81"/>
      <c r="F85" s="81"/>
      <c r="G85" s="936">
        <v>20</v>
      </c>
      <c r="H85" s="937"/>
      <c r="I85" s="959"/>
      <c r="J85" s="960"/>
      <c r="K85" s="960"/>
      <c r="L85" s="960"/>
      <c r="M85" s="960"/>
      <c r="N85" s="960"/>
      <c r="O85" s="960"/>
      <c r="P85" s="960"/>
      <c r="Q85" s="960"/>
      <c r="R85" s="960"/>
      <c r="S85" s="960"/>
      <c r="T85" s="961"/>
      <c r="U85" s="936"/>
      <c r="V85" s="956"/>
      <c r="W85" s="937"/>
      <c r="X85" s="936"/>
      <c r="Y85" s="956"/>
      <c r="Z85" s="937"/>
      <c r="AA85" s="988"/>
      <c r="AB85" s="988"/>
      <c r="AC85" s="982"/>
      <c r="AD85" s="983"/>
      <c r="AE85" s="1002">
        <f>AG85*30</f>
        <v>0</v>
      </c>
      <c r="AF85" s="1003"/>
      <c r="AG85" s="936"/>
      <c r="AH85" s="937"/>
      <c r="AI85" s="1018">
        <f>AK85+AM85+AO85</f>
        <v>0</v>
      </c>
      <c r="AJ85" s="1019"/>
      <c r="AK85" s="1022">
        <f>AW86+AY86+BA86+BC86+BE86+BG86+BI86+BK86</f>
        <v>0</v>
      </c>
      <c r="AL85" s="1019"/>
      <c r="AM85" s="1022">
        <f>AX86+AZ86+BB86+BD86+BF86+BH86+BJ86+BL86</f>
        <v>0</v>
      </c>
      <c r="AN85" s="1019"/>
      <c r="AO85" s="941"/>
      <c r="AP85" s="942"/>
      <c r="AQ85" s="982"/>
      <c r="AR85" s="983"/>
      <c r="AS85" s="1023">
        <f>AE85/100*6</f>
        <v>0</v>
      </c>
      <c r="AT85" s="1024"/>
      <c r="AU85" s="1023">
        <f>AE85-AI85-AS85</f>
        <v>0</v>
      </c>
      <c r="AV85" s="1027"/>
      <c r="AW85" s="927"/>
      <c r="AX85" s="928"/>
      <c r="AY85" s="871"/>
      <c r="AZ85" s="926"/>
      <c r="BA85" s="977"/>
      <c r="BB85" s="978"/>
      <c r="BC85" s="986"/>
      <c r="BD85" s="987"/>
      <c r="BE85" s="958"/>
      <c r="BF85" s="871"/>
      <c r="BG85" s="871"/>
      <c r="BH85" s="926"/>
      <c r="BI85" s="958"/>
      <c r="BJ85" s="871"/>
      <c r="BK85" s="871"/>
      <c r="BL85" s="926"/>
      <c r="BM85" s="82"/>
      <c r="BN85" s="935"/>
      <c r="BO85" s="935"/>
      <c r="BP85" s="935"/>
      <c r="BQ85" s="935"/>
      <c r="BR85" s="935"/>
      <c r="BS85" s="935"/>
      <c r="BT85" s="935"/>
      <c r="BU85" s="979"/>
    </row>
    <row r="86" spans="1:75" s="80" customFormat="1">
      <c r="D86" s="81"/>
      <c r="E86" s="81"/>
      <c r="F86" s="81"/>
      <c r="G86" s="938"/>
      <c r="H86" s="939"/>
      <c r="I86" s="962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4"/>
      <c r="U86" s="938"/>
      <c r="V86" s="957"/>
      <c r="W86" s="939"/>
      <c r="X86" s="938"/>
      <c r="Y86" s="957"/>
      <c r="Z86" s="939"/>
      <c r="AA86" s="988"/>
      <c r="AB86" s="988"/>
      <c r="AC86" s="984"/>
      <c r="AD86" s="985"/>
      <c r="AE86" s="1004"/>
      <c r="AF86" s="1005"/>
      <c r="AG86" s="938"/>
      <c r="AH86" s="939"/>
      <c r="AI86" s="1020"/>
      <c r="AJ86" s="1021"/>
      <c r="AK86" s="1020"/>
      <c r="AL86" s="1021"/>
      <c r="AM86" s="1020"/>
      <c r="AN86" s="1021"/>
      <c r="AO86" s="943"/>
      <c r="AP86" s="944"/>
      <c r="AQ86" s="984"/>
      <c r="AR86" s="985"/>
      <c r="AS86" s="1025"/>
      <c r="AT86" s="1026"/>
      <c r="AU86" s="1025"/>
      <c r="AV86" s="1028"/>
      <c r="AW86" s="68"/>
      <c r="AX86" s="69"/>
      <c r="AY86" s="70"/>
      <c r="AZ86" s="71"/>
      <c r="BA86" s="72"/>
      <c r="BB86" s="70"/>
      <c r="BC86" s="70"/>
      <c r="BD86" s="71"/>
      <c r="BE86" s="72"/>
      <c r="BF86" s="70"/>
      <c r="BG86" s="70"/>
      <c r="BH86" s="71"/>
      <c r="BI86" s="72"/>
      <c r="BJ86" s="70"/>
      <c r="BK86" s="70"/>
      <c r="BL86" s="71"/>
      <c r="BM86" s="82"/>
      <c r="BN86" s="935"/>
      <c r="BO86" s="935"/>
      <c r="BP86" s="935"/>
      <c r="BQ86" s="935"/>
      <c r="BR86" s="935"/>
      <c r="BS86" s="935"/>
      <c r="BT86" s="935"/>
      <c r="BU86" s="979"/>
    </row>
    <row r="87" spans="1:75" s="80" customFormat="1" ht="11.1" customHeight="1">
      <c r="D87" s="81"/>
      <c r="E87" s="81"/>
      <c r="F87" s="81"/>
      <c r="G87" s="936">
        <v>21</v>
      </c>
      <c r="H87" s="937"/>
      <c r="I87" s="959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1"/>
      <c r="U87" s="936"/>
      <c r="V87" s="956"/>
      <c r="W87" s="937"/>
      <c r="X87" s="936"/>
      <c r="Y87" s="956"/>
      <c r="Z87" s="937"/>
      <c r="AA87" s="988"/>
      <c r="AB87" s="988"/>
      <c r="AC87" s="982"/>
      <c r="AD87" s="983"/>
      <c r="AE87" s="1002">
        <f>AG87*30</f>
        <v>0</v>
      </c>
      <c r="AF87" s="1003"/>
      <c r="AG87" s="936"/>
      <c r="AH87" s="937"/>
      <c r="AI87" s="1018">
        <f>AK87+AM87+AO87</f>
        <v>0</v>
      </c>
      <c r="AJ87" s="1019"/>
      <c r="AK87" s="1022">
        <f>AW88+AY88+BA88+BC88+BE88+BG88+BI88+BK88</f>
        <v>0</v>
      </c>
      <c r="AL87" s="1019"/>
      <c r="AM87" s="1022">
        <f>AX88+AZ88+BB88+BD88+BF88+BH88+BJ88+BL88</f>
        <v>0</v>
      </c>
      <c r="AN87" s="1019"/>
      <c r="AO87" s="941"/>
      <c r="AP87" s="942"/>
      <c r="AQ87" s="982"/>
      <c r="AR87" s="983"/>
      <c r="AS87" s="1023">
        <f>AE87/100*6</f>
        <v>0</v>
      </c>
      <c r="AT87" s="1024"/>
      <c r="AU87" s="1023">
        <f>AE87-AI87-AS87</f>
        <v>0</v>
      </c>
      <c r="AV87" s="1027"/>
      <c r="AW87" s="927"/>
      <c r="AX87" s="928"/>
      <c r="AY87" s="871"/>
      <c r="AZ87" s="926"/>
      <c r="BA87" s="977"/>
      <c r="BB87" s="978"/>
      <c r="BC87" s="986"/>
      <c r="BD87" s="987"/>
      <c r="BE87" s="958"/>
      <c r="BF87" s="871"/>
      <c r="BG87" s="871"/>
      <c r="BH87" s="926"/>
      <c r="BI87" s="958"/>
      <c r="BJ87" s="871"/>
      <c r="BK87" s="871"/>
      <c r="BL87" s="926"/>
      <c r="BM87" s="82"/>
      <c r="BN87" s="935"/>
      <c r="BO87" s="935"/>
      <c r="BP87" s="935"/>
      <c r="BQ87" s="935"/>
      <c r="BR87" s="935"/>
      <c r="BS87" s="935"/>
      <c r="BT87" s="935"/>
      <c r="BU87" s="979"/>
    </row>
    <row r="88" spans="1:75" s="80" customFormat="1">
      <c r="D88" s="81"/>
      <c r="E88" s="81"/>
      <c r="F88" s="81"/>
      <c r="G88" s="938"/>
      <c r="H88" s="939"/>
      <c r="I88" s="962"/>
      <c r="J88" s="963"/>
      <c r="K88" s="963"/>
      <c r="L88" s="963"/>
      <c r="M88" s="963"/>
      <c r="N88" s="963"/>
      <c r="O88" s="963"/>
      <c r="P88" s="963"/>
      <c r="Q88" s="963"/>
      <c r="R88" s="963"/>
      <c r="S88" s="963"/>
      <c r="T88" s="964"/>
      <c r="U88" s="938"/>
      <c r="V88" s="957"/>
      <c r="W88" s="939"/>
      <c r="X88" s="938"/>
      <c r="Y88" s="957"/>
      <c r="Z88" s="939"/>
      <c r="AA88" s="988"/>
      <c r="AB88" s="988"/>
      <c r="AC88" s="984"/>
      <c r="AD88" s="985"/>
      <c r="AE88" s="1004"/>
      <c r="AF88" s="1005"/>
      <c r="AG88" s="938"/>
      <c r="AH88" s="939"/>
      <c r="AI88" s="1020"/>
      <c r="AJ88" s="1021"/>
      <c r="AK88" s="1020"/>
      <c r="AL88" s="1021"/>
      <c r="AM88" s="1020"/>
      <c r="AN88" s="1021"/>
      <c r="AO88" s="943"/>
      <c r="AP88" s="944"/>
      <c r="AQ88" s="984"/>
      <c r="AR88" s="985"/>
      <c r="AS88" s="1025"/>
      <c r="AT88" s="1026"/>
      <c r="AU88" s="1025"/>
      <c r="AV88" s="1028"/>
      <c r="AW88" s="68"/>
      <c r="AX88" s="69"/>
      <c r="AY88" s="70"/>
      <c r="AZ88" s="71"/>
      <c r="BA88" s="72"/>
      <c r="BB88" s="70"/>
      <c r="BC88" s="70"/>
      <c r="BD88" s="71"/>
      <c r="BE88" s="72"/>
      <c r="BF88" s="70"/>
      <c r="BG88" s="70"/>
      <c r="BH88" s="71"/>
      <c r="BI88" s="72"/>
      <c r="BJ88" s="70"/>
      <c r="BK88" s="70"/>
      <c r="BL88" s="71"/>
      <c r="BM88" s="82"/>
      <c r="BN88" s="935"/>
      <c r="BO88" s="935"/>
      <c r="BP88" s="935"/>
      <c r="BQ88" s="935"/>
      <c r="BR88" s="935"/>
      <c r="BS88" s="935"/>
      <c r="BT88" s="935"/>
      <c r="BU88" s="979"/>
    </row>
    <row r="89" spans="1:75" ht="11.1" customHeight="1">
      <c r="A89"/>
      <c r="B89"/>
      <c r="C89"/>
      <c r="D89" s="16"/>
      <c r="E89" s="16"/>
      <c r="F89" s="16"/>
      <c r="G89" s="936"/>
      <c r="H89" s="937"/>
      <c r="I89" s="1053" t="s">
        <v>118</v>
      </c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5"/>
      <c r="U89" s="1031">
        <v>11</v>
      </c>
      <c r="V89" s="1046"/>
      <c r="W89" s="1032"/>
      <c r="X89" s="1031">
        <v>10</v>
      </c>
      <c r="Y89" s="1046"/>
      <c r="Z89" s="1032"/>
      <c r="AA89" s="1006"/>
      <c r="AB89" s="1006">
        <v>2</v>
      </c>
      <c r="AC89" s="1031"/>
      <c r="AD89" s="1032"/>
      <c r="AE89" s="1031">
        <f>SUM(AE47:AF88)</f>
        <v>2700</v>
      </c>
      <c r="AF89" s="1032"/>
      <c r="AG89" s="1031">
        <f>SUM(AG47:AH88)</f>
        <v>90</v>
      </c>
      <c r="AH89" s="1032"/>
      <c r="AI89" s="1031">
        <f>SUM(AI47:AJ88)</f>
        <v>1115</v>
      </c>
      <c r="AJ89" s="1032"/>
      <c r="AK89" s="1014">
        <f>AW90+AY90+BA90+BC90+BE90+BG90+BI90+BK90</f>
        <v>406</v>
      </c>
      <c r="AL89" s="1015"/>
      <c r="AM89" s="1014">
        <f>SUM(AM47:AN88)</f>
        <v>689</v>
      </c>
      <c r="AN89" s="1015"/>
      <c r="AO89" s="1031">
        <f>SUM(AO47:AP88)</f>
        <v>20</v>
      </c>
      <c r="AP89" s="1032"/>
      <c r="AQ89" s="1031"/>
      <c r="AR89" s="1032"/>
      <c r="AS89" s="1035">
        <f>AE89/100*6</f>
        <v>162</v>
      </c>
      <c r="AT89" s="1036"/>
      <c r="AU89" s="1031">
        <f>AE89-AI89-AS89</f>
        <v>1423</v>
      </c>
      <c r="AV89" s="1039"/>
      <c r="AW89" s="1041">
        <f>AW47+AW49+AW51+AW53+AW55+AW57+AW59+AW61+AW63+AW69+AW71+AW73+AW75+AW77+AW79+AW81+AW65+AW67</f>
        <v>10</v>
      </c>
      <c r="AX89" s="1042"/>
      <c r="AY89" s="1029">
        <f>AY47+AY49+AY51+AY53+AY55+AY57+AY59+AY61+AY63+AY69+AY71+AY73+AY75+AY77+AY79+AY81+AY65+AY67</f>
        <v>10.5</v>
      </c>
      <c r="AZ89" s="1030"/>
      <c r="BA89" s="1041">
        <f>BA47+BA49+BA51+BA53+BA55+BA57+BA59+BA61+BA63+BA69+BA71+BA73+BA75+BA77+BA79+BA81+BA65+BA67</f>
        <v>7.5</v>
      </c>
      <c r="BB89" s="1042"/>
      <c r="BC89" s="1029">
        <f>BC47+BC49+BC51+BC53+BC55+BC57+BC59+BC61+BC63+BC69+BC71+BC73+BC75+BC77+BC79+BC81+BC65+BC67</f>
        <v>8.5</v>
      </c>
      <c r="BD89" s="1030"/>
      <c r="BE89" s="1041">
        <f>BE47+BE49+BE51+BE53+BE55+BE57+BE59+BE61+BE63+BE69+BE71+BE73+BE75+BE77+BE79+BE81+BE65+BE67</f>
        <v>15.5</v>
      </c>
      <c r="BF89" s="1042"/>
      <c r="BG89" s="1029">
        <f>BG47+BG49+BG51+BG53+BG55+BG57+BG59+BG61+BG63+BG69+BG71+BG73+BG75+BG77+BG79+BG81+BG65+BG67</f>
        <v>10</v>
      </c>
      <c r="BH89" s="1030"/>
      <c r="BI89" s="1041">
        <f>BI47+BI49+BI51+BI53+BI55+BI57+BI59+BI61+BI63+BI69+BI71+BI73+BI75+BI77+BI79+BI81+BI65+BI67</f>
        <v>6</v>
      </c>
      <c r="BJ89" s="1042"/>
      <c r="BK89" s="1029">
        <f>BK47+BK49+BK51+BK53+BK55+BK57+BK59+BK61+BK63+BK69+BK71+BK73+BK75+BK77+BK79+BK81+BK65+BK67</f>
        <v>4</v>
      </c>
      <c r="BL89" s="1030"/>
      <c r="BM89" s="83"/>
      <c r="BN89" s="935"/>
      <c r="BO89" s="935"/>
      <c r="BP89" s="935"/>
      <c r="BQ89" s="935"/>
      <c r="BR89" s="935"/>
      <c r="BS89" s="935"/>
      <c r="BT89" s="935"/>
      <c r="BU89" s="979"/>
    </row>
    <row r="90" spans="1:75" ht="13.5" customHeight="1" thickBot="1">
      <c r="A90"/>
      <c r="B90"/>
      <c r="C90"/>
      <c r="D90" s="16"/>
      <c r="E90" s="16"/>
      <c r="F90" s="16"/>
      <c r="G90" s="938"/>
      <c r="H90" s="939"/>
      <c r="I90" s="1056"/>
      <c r="J90" s="1057"/>
      <c r="K90" s="1057"/>
      <c r="L90" s="1057"/>
      <c r="M90" s="1057"/>
      <c r="N90" s="1057"/>
      <c r="O90" s="1057"/>
      <c r="P90" s="1057"/>
      <c r="Q90" s="1057"/>
      <c r="R90" s="1057"/>
      <c r="S90" s="1057"/>
      <c r="T90" s="1058"/>
      <c r="U90" s="1033"/>
      <c r="V90" s="1047"/>
      <c r="W90" s="1034"/>
      <c r="X90" s="1033"/>
      <c r="Y90" s="1047"/>
      <c r="Z90" s="1034"/>
      <c r="AA90" s="1007"/>
      <c r="AB90" s="1007"/>
      <c r="AC90" s="1033"/>
      <c r="AD90" s="1034"/>
      <c r="AE90" s="1033"/>
      <c r="AF90" s="1034"/>
      <c r="AG90" s="1033"/>
      <c r="AH90" s="1034"/>
      <c r="AI90" s="1033"/>
      <c r="AJ90" s="1034"/>
      <c r="AK90" s="1016"/>
      <c r="AL90" s="1017"/>
      <c r="AM90" s="1016"/>
      <c r="AN90" s="1017"/>
      <c r="AO90" s="1033"/>
      <c r="AP90" s="1034"/>
      <c r="AQ90" s="1033"/>
      <c r="AR90" s="1034"/>
      <c r="AS90" s="1037"/>
      <c r="AT90" s="1038"/>
      <c r="AU90" s="1033"/>
      <c r="AV90" s="1040"/>
      <c r="AW90" s="84">
        <f>AW48+AW50+AW52+AW54+AW56+AW58+AW60+AW62+AW64+AW70+AW72+AW74+AW76+AW78+AW80+AW82+AW66+AW68</f>
        <v>84</v>
      </c>
      <c r="AX90" s="85">
        <f t="shared" ref="AX90:BL90" si="0">AX48+AX50+AX52+AX54+AX56+AX58+AX60+AX62+AX64+AX70+AX72+AX74+AX76+AX78+AX80+AX82+AX66+AX68</f>
        <v>94</v>
      </c>
      <c r="AY90" s="85">
        <f t="shared" si="0"/>
        <v>62</v>
      </c>
      <c r="AZ90" s="86">
        <f t="shared" si="0"/>
        <v>116</v>
      </c>
      <c r="BA90" s="84">
        <f t="shared" si="0"/>
        <v>44</v>
      </c>
      <c r="BB90" s="85">
        <f t="shared" si="0"/>
        <v>88</v>
      </c>
      <c r="BC90" s="85">
        <f t="shared" si="0"/>
        <v>52</v>
      </c>
      <c r="BD90" s="86">
        <f t="shared" si="0"/>
        <v>58</v>
      </c>
      <c r="BE90" s="84">
        <f t="shared" si="0"/>
        <v>108</v>
      </c>
      <c r="BF90" s="85">
        <f t="shared" si="0"/>
        <v>154</v>
      </c>
      <c r="BG90" s="85">
        <f t="shared" si="0"/>
        <v>32</v>
      </c>
      <c r="BH90" s="86">
        <f t="shared" si="0"/>
        <v>87</v>
      </c>
      <c r="BI90" s="84">
        <f t="shared" si="0"/>
        <v>8</v>
      </c>
      <c r="BJ90" s="85">
        <f t="shared" si="0"/>
        <v>76</v>
      </c>
      <c r="BK90" s="85">
        <f t="shared" si="0"/>
        <v>16</v>
      </c>
      <c r="BL90" s="86">
        <f t="shared" si="0"/>
        <v>36</v>
      </c>
      <c r="BM90" s="83"/>
      <c r="BN90" s="935"/>
      <c r="BO90" s="980"/>
      <c r="BP90" s="980"/>
      <c r="BQ90" s="980"/>
      <c r="BR90" s="980"/>
      <c r="BS90" s="980"/>
      <c r="BT90" s="980"/>
      <c r="BU90" s="981"/>
    </row>
    <row r="91" spans="1:75" ht="11.1" customHeight="1">
      <c r="A91"/>
      <c r="B91"/>
      <c r="C91"/>
      <c r="D91" s="16"/>
      <c r="E91" s="16"/>
      <c r="F91" s="16"/>
      <c r="G91" s="893"/>
      <c r="H91" s="893"/>
      <c r="I91" s="1065" t="s">
        <v>119</v>
      </c>
      <c r="J91" s="1065"/>
      <c r="K91" s="1065"/>
      <c r="L91" s="1065"/>
      <c r="M91" s="1065"/>
      <c r="N91" s="1065"/>
      <c r="O91" s="1065"/>
      <c r="P91" s="1065"/>
      <c r="Q91" s="1065"/>
      <c r="R91" s="1065"/>
      <c r="S91" s="1065"/>
      <c r="T91" s="1065"/>
      <c r="U91" s="1045"/>
      <c r="V91" s="1045"/>
      <c r="W91" s="1045"/>
      <c r="X91" s="1045"/>
      <c r="Y91" s="1045"/>
      <c r="Z91" s="1045"/>
      <c r="AA91" s="1060"/>
      <c r="AB91" s="1060"/>
      <c r="AC91" s="1045"/>
      <c r="AD91" s="1045"/>
      <c r="AE91" s="1045"/>
      <c r="AF91" s="1045"/>
      <c r="AG91" s="1045">
        <v>90</v>
      </c>
      <c r="AH91" s="1045"/>
      <c r="AI91" s="1066"/>
      <c r="AJ91" s="1048"/>
      <c r="AK91" s="1059"/>
      <c r="AL91" s="1048"/>
      <c r="AM91" s="1048"/>
      <c r="AN91" s="1048"/>
      <c r="AO91" s="1048"/>
      <c r="AP91" s="1048"/>
      <c r="AQ91" s="1045"/>
      <c r="AR91" s="1045"/>
      <c r="AS91" s="1043"/>
      <c r="AT91" s="1045"/>
      <c r="AU91" s="1043"/>
      <c r="AV91" s="1044"/>
      <c r="AW91" s="1078">
        <v>11</v>
      </c>
      <c r="AX91" s="1079"/>
      <c r="AY91" s="1049">
        <v>12</v>
      </c>
      <c r="AZ91" s="1050"/>
      <c r="BA91" s="1078">
        <v>12</v>
      </c>
      <c r="BB91" s="1079"/>
      <c r="BC91" s="1049">
        <v>10</v>
      </c>
      <c r="BD91" s="1050"/>
      <c r="BE91" s="1078">
        <v>13</v>
      </c>
      <c r="BF91" s="1079"/>
      <c r="BG91" s="1049">
        <v>12</v>
      </c>
      <c r="BH91" s="1050"/>
      <c r="BI91" s="1078">
        <v>10</v>
      </c>
      <c r="BJ91" s="1079"/>
      <c r="BK91" s="1049">
        <v>10</v>
      </c>
      <c r="BL91" s="1050"/>
      <c r="BM91" s="83"/>
      <c r="BN91" s="46"/>
      <c r="BO91" s="46"/>
      <c r="BP91" s="46"/>
      <c r="BQ91" s="46"/>
      <c r="BR91" s="46"/>
      <c r="BS91" s="46"/>
      <c r="BT91" s="46"/>
      <c r="BU91" s="46"/>
    </row>
    <row r="92" spans="1:75" ht="15.75" customHeight="1" thickBot="1">
      <c r="A92"/>
      <c r="B92"/>
      <c r="C92"/>
      <c r="D92" s="16"/>
      <c r="E92" s="16"/>
      <c r="F92" s="16"/>
      <c r="G92" s="893"/>
      <c r="H92" s="893"/>
      <c r="I92" s="1065"/>
      <c r="J92" s="1065"/>
      <c r="K92" s="1065"/>
      <c r="L92" s="1065"/>
      <c r="M92" s="1065"/>
      <c r="N92" s="1065"/>
      <c r="O92" s="1065"/>
      <c r="P92" s="1065"/>
      <c r="Q92" s="1065"/>
      <c r="R92" s="1065"/>
      <c r="S92" s="1065"/>
      <c r="T92" s="1065"/>
      <c r="U92" s="1045"/>
      <c r="V92" s="1045"/>
      <c r="W92" s="1045"/>
      <c r="X92" s="1045"/>
      <c r="Y92" s="1045"/>
      <c r="Z92" s="1045"/>
      <c r="AA92" s="1061"/>
      <c r="AB92" s="1061"/>
      <c r="AC92" s="1045"/>
      <c r="AD92" s="1045"/>
      <c r="AE92" s="1045"/>
      <c r="AF92" s="1045"/>
      <c r="AG92" s="1045"/>
      <c r="AH92" s="1045"/>
      <c r="AI92" s="1048"/>
      <c r="AJ92" s="1048"/>
      <c r="AK92" s="1048"/>
      <c r="AL92" s="1048"/>
      <c r="AM92" s="1048"/>
      <c r="AN92" s="1048"/>
      <c r="AO92" s="1048"/>
      <c r="AP92" s="1048"/>
      <c r="AQ92" s="1045"/>
      <c r="AR92" s="1045"/>
      <c r="AS92" s="1045"/>
      <c r="AT92" s="1045"/>
      <c r="AU92" s="1045"/>
      <c r="AV92" s="1044"/>
      <c r="AW92" s="1080"/>
      <c r="AX92" s="1081"/>
      <c r="AY92" s="1051"/>
      <c r="AZ92" s="1052"/>
      <c r="BA92" s="1080"/>
      <c r="BB92" s="1081"/>
      <c r="BC92" s="1051"/>
      <c r="BD92" s="1052"/>
      <c r="BE92" s="1080"/>
      <c r="BF92" s="1081"/>
      <c r="BG92" s="1051"/>
      <c r="BH92" s="1052"/>
      <c r="BI92" s="1080"/>
      <c r="BJ92" s="1081"/>
      <c r="BK92" s="1051"/>
      <c r="BL92" s="1052"/>
      <c r="BM92" s="83"/>
      <c r="BN92" s="46"/>
      <c r="BO92" s="46"/>
      <c r="BP92" s="46"/>
      <c r="BQ92" s="46"/>
      <c r="BR92" s="46"/>
      <c r="BS92" s="46"/>
      <c r="BT92" s="46"/>
      <c r="BU92" s="46"/>
    </row>
    <row r="93" spans="1:75" ht="18.95" customHeight="1">
      <c r="A93"/>
      <c r="B93"/>
      <c r="C93"/>
      <c r="D93" s="57"/>
      <c r="E93" s="57"/>
      <c r="F93" s="57"/>
      <c r="G93" s="1062" t="s">
        <v>120</v>
      </c>
      <c r="H93" s="1063"/>
      <c r="I93" s="1063"/>
      <c r="J93" s="1063"/>
      <c r="K93" s="1063"/>
      <c r="L93" s="1063"/>
      <c r="M93" s="1063"/>
      <c r="N93" s="1063"/>
      <c r="O93" s="1063"/>
      <c r="P93" s="1063"/>
      <c r="Q93" s="1063"/>
      <c r="R93" s="1063"/>
      <c r="S93" s="1063"/>
      <c r="T93" s="1063"/>
      <c r="U93" s="1063"/>
      <c r="V93" s="1063"/>
      <c r="W93" s="1063"/>
      <c r="X93" s="1063"/>
      <c r="Y93" s="1063"/>
      <c r="Z93" s="1063"/>
      <c r="AA93" s="1063"/>
      <c r="AB93" s="1063"/>
      <c r="AC93" s="1063"/>
      <c r="AD93" s="1063"/>
      <c r="AE93" s="1063"/>
      <c r="AF93" s="1063"/>
      <c r="AG93" s="1063"/>
      <c r="AH93" s="1063"/>
      <c r="AI93" s="1063"/>
      <c r="AJ93" s="1063"/>
      <c r="AK93" s="1063"/>
      <c r="AL93" s="1063"/>
      <c r="AM93" s="1063"/>
      <c r="AN93" s="1063"/>
      <c r="AO93" s="1063"/>
      <c r="AP93" s="1063"/>
      <c r="AQ93" s="1063"/>
      <c r="AR93" s="1063"/>
      <c r="AS93" s="1063"/>
      <c r="AT93" s="1063"/>
      <c r="AU93" s="1063"/>
      <c r="AV93" s="1063"/>
      <c r="AW93" s="1063"/>
      <c r="AX93" s="1063"/>
      <c r="AY93" s="1063"/>
      <c r="AZ93" s="1063"/>
      <c r="BA93" s="1063"/>
      <c r="BB93" s="1063"/>
      <c r="BC93" s="1063"/>
      <c r="BD93" s="1063"/>
      <c r="BE93" s="1063"/>
      <c r="BF93" s="1063"/>
      <c r="BG93" s="1063"/>
      <c r="BH93" s="1063"/>
      <c r="BI93" s="1063"/>
      <c r="BJ93" s="1063"/>
      <c r="BK93" s="1063"/>
      <c r="BL93" s="1064"/>
      <c r="BM93" s="87"/>
      <c r="BN93" s="1077"/>
      <c r="BO93" s="1077"/>
      <c r="BP93" s="1077"/>
      <c r="BQ93" s="1077"/>
      <c r="BR93" s="1077"/>
      <c r="BS93" s="1077"/>
      <c r="BT93" s="1077"/>
      <c r="BU93" s="1077"/>
      <c r="BV93" s="88"/>
      <c r="BW93" s="88"/>
    </row>
    <row r="94" spans="1:75" ht="24" customHeight="1" thickBot="1">
      <c r="A94"/>
      <c r="B94"/>
      <c r="C94"/>
      <c r="D94" s="57"/>
      <c r="E94" s="57"/>
      <c r="F94" s="57"/>
      <c r="G94" s="1116" t="s">
        <v>121</v>
      </c>
      <c r="H94" s="1117"/>
      <c r="I94" s="1117"/>
      <c r="J94" s="1117"/>
      <c r="K94" s="1117"/>
      <c r="L94" s="1117"/>
      <c r="M94" s="1117"/>
      <c r="N94" s="1117"/>
      <c r="O94" s="1117"/>
      <c r="P94" s="1117"/>
      <c r="Q94" s="1117"/>
      <c r="R94" s="1117"/>
      <c r="S94" s="1117"/>
      <c r="T94" s="1117"/>
      <c r="U94" s="1117"/>
      <c r="V94" s="1117"/>
      <c r="W94" s="1117"/>
      <c r="X94" s="1117"/>
      <c r="Y94" s="1117"/>
      <c r="Z94" s="1117"/>
      <c r="AA94" s="1117"/>
      <c r="AB94" s="1117"/>
      <c r="AC94" s="1117"/>
      <c r="AD94" s="1117"/>
      <c r="AE94" s="1117"/>
      <c r="AF94" s="1117"/>
      <c r="AG94" s="1117"/>
      <c r="AH94" s="1117"/>
      <c r="AI94" s="1117"/>
      <c r="AJ94" s="1117"/>
      <c r="AK94" s="1117"/>
      <c r="AL94" s="1117"/>
      <c r="AM94" s="1117"/>
      <c r="AN94" s="1117"/>
      <c r="AO94" s="1117"/>
      <c r="AP94" s="1117"/>
      <c r="AQ94" s="1117"/>
      <c r="AR94" s="1117"/>
      <c r="AS94" s="1117"/>
      <c r="AT94" s="1117"/>
      <c r="AU94" s="1117"/>
      <c r="AV94" s="1117"/>
      <c r="AW94" s="1118"/>
      <c r="AX94" s="1118"/>
      <c r="AY94" s="1118"/>
      <c r="AZ94" s="1118"/>
      <c r="BA94" s="1118"/>
      <c r="BB94" s="1118"/>
      <c r="BC94" s="1118"/>
      <c r="BD94" s="1118"/>
      <c r="BE94" s="1118"/>
      <c r="BF94" s="1118"/>
      <c r="BG94" s="1118"/>
      <c r="BH94" s="1118"/>
      <c r="BI94" s="1118"/>
      <c r="BJ94" s="1118"/>
      <c r="BK94" s="1118"/>
      <c r="BL94" s="1119"/>
      <c r="BM94" s="89"/>
      <c r="BN94" s="1114"/>
      <c r="BO94" s="1114"/>
      <c r="BP94" s="1114"/>
      <c r="BQ94" s="1114"/>
      <c r="BR94" s="1114"/>
      <c r="BS94" s="1114"/>
      <c r="BT94" s="1114"/>
      <c r="BU94" s="1115"/>
      <c r="BV94" s="88"/>
      <c r="BW94" s="88"/>
    </row>
    <row r="95" spans="1:75" ht="13.5" customHeight="1">
      <c r="A95"/>
      <c r="B95"/>
      <c r="C95"/>
      <c r="D95" s="16"/>
      <c r="E95" s="16"/>
      <c r="F95" s="16"/>
      <c r="G95" s="936">
        <v>1</v>
      </c>
      <c r="H95" s="937"/>
      <c r="I95" s="1071" t="s">
        <v>122</v>
      </c>
      <c r="J95" s="1072"/>
      <c r="K95" s="1072"/>
      <c r="L95" s="1072"/>
      <c r="M95" s="1072"/>
      <c r="N95" s="1072"/>
      <c r="O95" s="1072"/>
      <c r="P95" s="1072"/>
      <c r="Q95" s="1072"/>
      <c r="R95" s="1072"/>
      <c r="S95" s="1072"/>
      <c r="T95" s="1073"/>
      <c r="U95" s="936">
        <v>4</v>
      </c>
      <c r="V95" s="956"/>
      <c r="W95" s="937"/>
      <c r="X95" s="936">
        <v>3</v>
      </c>
      <c r="Y95" s="956"/>
      <c r="Z95" s="937"/>
      <c r="AA95" s="893"/>
      <c r="AB95" s="893"/>
      <c r="AC95" s="936"/>
      <c r="AD95" s="937"/>
      <c r="AE95" s="929">
        <f>AG95*30</f>
        <v>210</v>
      </c>
      <c r="AF95" s="930"/>
      <c r="AG95" s="929">
        <v>7</v>
      </c>
      <c r="AH95" s="930"/>
      <c r="AI95" s="953">
        <f>AO95+AM95+AK95</f>
        <v>96</v>
      </c>
      <c r="AJ95" s="1082"/>
      <c r="AK95" s="941">
        <f>AW96+AY96+BA96+BC96+BE96+BG96+BI96+BK96</f>
        <v>12</v>
      </c>
      <c r="AL95" s="942"/>
      <c r="AM95" s="941">
        <f>AX96+AZ96+BB96+BD96+BF96+BH96+BJ96+BL96</f>
        <v>84</v>
      </c>
      <c r="AN95" s="942"/>
      <c r="AO95" s="941"/>
      <c r="AP95" s="942"/>
      <c r="AQ95" s="936"/>
      <c r="AR95" s="937"/>
      <c r="AS95" s="929">
        <f>AE95/100*6</f>
        <v>12.600000000000001</v>
      </c>
      <c r="AT95" s="930"/>
      <c r="AU95" s="929">
        <f>AE95-AI95-AS95</f>
        <v>101.4</v>
      </c>
      <c r="AV95" s="951"/>
      <c r="AW95" s="1067"/>
      <c r="AX95" s="1068"/>
      <c r="AY95" s="1069">
        <v>2</v>
      </c>
      <c r="AZ95" s="1070"/>
      <c r="BA95" s="1067">
        <v>2</v>
      </c>
      <c r="BB95" s="1068"/>
      <c r="BC95" s="1069">
        <v>2</v>
      </c>
      <c r="BD95" s="1070"/>
      <c r="BE95" s="1067"/>
      <c r="BF95" s="1068"/>
      <c r="BG95" s="1069"/>
      <c r="BH95" s="1070"/>
      <c r="BI95" s="1067"/>
      <c r="BJ95" s="1068"/>
      <c r="BK95" s="1069"/>
      <c r="BL95" s="1070"/>
      <c r="BM95" s="83"/>
      <c r="BN95" s="1114"/>
      <c r="BO95" s="1114"/>
      <c r="BP95" s="1114"/>
      <c r="BQ95" s="1114"/>
      <c r="BR95" s="1114"/>
      <c r="BS95" s="1114"/>
      <c r="BT95" s="1114"/>
      <c r="BU95" s="1115"/>
    </row>
    <row r="96" spans="1:75" ht="12.75" customHeight="1">
      <c r="A96"/>
      <c r="B96"/>
      <c r="C96"/>
      <c r="D96" s="16"/>
      <c r="E96" s="16"/>
      <c r="F96" s="16"/>
      <c r="G96" s="938"/>
      <c r="H96" s="939"/>
      <c r="I96" s="1074"/>
      <c r="J96" s="1075"/>
      <c r="K96" s="1075"/>
      <c r="L96" s="1075"/>
      <c r="M96" s="1075"/>
      <c r="N96" s="1075"/>
      <c r="O96" s="1075"/>
      <c r="P96" s="1075"/>
      <c r="Q96" s="1075"/>
      <c r="R96" s="1075"/>
      <c r="S96" s="1075"/>
      <c r="T96" s="1076"/>
      <c r="U96" s="938"/>
      <c r="V96" s="957"/>
      <c r="W96" s="939"/>
      <c r="X96" s="938"/>
      <c r="Y96" s="957"/>
      <c r="Z96" s="939"/>
      <c r="AA96" s="893"/>
      <c r="AB96" s="893"/>
      <c r="AC96" s="938"/>
      <c r="AD96" s="939"/>
      <c r="AE96" s="931"/>
      <c r="AF96" s="932"/>
      <c r="AG96" s="931"/>
      <c r="AH96" s="932"/>
      <c r="AI96" s="1083"/>
      <c r="AJ96" s="1084"/>
      <c r="AK96" s="943"/>
      <c r="AL96" s="944"/>
      <c r="AM96" s="943"/>
      <c r="AN96" s="944"/>
      <c r="AO96" s="943"/>
      <c r="AP96" s="944"/>
      <c r="AQ96" s="938"/>
      <c r="AR96" s="939"/>
      <c r="AS96" s="931"/>
      <c r="AT96" s="932"/>
      <c r="AU96" s="931"/>
      <c r="AV96" s="952"/>
      <c r="AW96" s="79"/>
      <c r="AX96" s="77"/>
      <c r="AY96" s="77">
        <v>4</v>
      </c>
      <c r="AZ96" s="78">
        <v>30</v>
      </c>
      <c r="BA96" s="79">
        <v>4</v>
      </c>
      <c r="BB96" s="77">
        <v>32</v>
      </c>
      <c r="BC96" s="77">
        <v>4</v>
      </c>
      <c r="BD96" s="78">
        <v>22</v>
      </c>
      <c r="BE96" s="79"/>
      <c r="BF96" s="77"/>
      <c r="BG96" s="77"/>
      <c r="BH96" s="78"/>
      <c r="BI96" s="79"/>
      <c r="BJ96" s="77"/>
      <c r="BK96" s="77"/>
      <c r="BL96" s="78"/>
      <c r="BM96" s="83"/>
      <c r="BN96" s="1114"/>
      <c r="BO96" s="1114"/>
      <c r="BP96" s="1114"/>
      <c r="BQ96" s="1114"/>
      <c r="BR96" s="1114"/>
      <c r="BS96" s="1114"/>
      <c r="BT96" s="1114"/>
      <c r="BU96" s="1115"/>
    </row>
    <row r="97" spans="1:73" ht="10.5" customHeight="1">
      <c r="A97"/>
      <c r="B97"/>
      <c r="C97"/>
      <c r="D97" s="16"/>
      <c r="E97" s="16"/>
      <c r="F97" s="16"/>
      <c r="G97" s="936">
        <v>2</v>
      </c>
      <c r="H97" s="937"/>
      <c r="I97" s="1008" t="s">
        <v>123</v>
      </c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10"/>
      <c r="U97" s="936"/>
      <c r="V97" s="956"/>
      <c r="W97" s="937"/>
      <c r="X97" s="936">
        <v>4</v>
      </c>
      <c r="Y97" s="956"/>
      <c r="Z97" s="937"/>
      <c r="AA97" s="893"/>
      <c r="AB97" s="893"/>
      <c r="AC97" s="936"/>
      <c r="AD97" s="937"/>
      <c r="AE97" s="929">
        <f>AG97*30</f>
        <v>240</v>
      </c>
      <c r="AF97" s="930"/>
      <c r="AG97" s="929">
        <v>8</v>
      </c>
      <c r="AH97" s="930"/>
      <c r="AI97" s="953">
        <f>AO97+AM97+AK97</f>
        <v>132</v>
      </c>
      <c r="AJ97" s="1082"/>
      <c r="AK97" s="941">
        <f>AW98+AY98+BA98+BC98+BE98+BG98+BI98+BK98</f>
        <v>8</v>
      </c>
      <c r="AL97" s="942"/>
      <c r="AM97" s="941">
        <f>AX98+AZ98+BB98+BD98+BF98+BH98+BJ98+BL98</f>
        <v>124</v>
      </c>
      <c r="AN97" s="942"/>
      <c r="AO97" s="941"/>
      <c r="AP97" s="942"/>
      <c r="AQ97" s="936"/>
      <c r="AR97" s="937"/>
      <c r="AS97" s="929">
        <f>AE97/100*6</f>
        <v>14.399999999999999</v>
      </c>
      <c r="AT97" s="930"/>
      <c r="AU97" s="929">
        <f>AE97-AI97-AS97</f>
        <v>93.6</v>
      </c>
      <c r="AV97" s="951"/>
      <c r="AW97" s="997">
        <v>2</v>
      </c>
      <c r="AX97" s="998"/>
      <c r="AY97" s="990">
        <v>2</v>
      </c>
      <c r="AZ97" s="991"/>
      <c r="BA97" s="997">
        <v>2</v>
      </c>
      <c r="BB97" s="998"/>
      <c r="BC97" s="990">
        <v>2</v>
      </c>
      <c r="BD97" s="991"/>
      <c r="BE97" s="997"/>
      <c r="BF97" s="998"/>
      <c r="BG97" s="990"/>
      <c r="BH97" s="991"/>
      <c r="BI97" s="997"/>
      <c r="BJ97" s="998"/>
      <c r="BK97" s="990"/>
      <c r="BL97" s="991"/>
      <c r="BM97" s="83"/>
      <c r="BN97" s="1114"/>
      <c r="BO97" s="1114"/>
      <c r="BP97" s="1114"/>
      <c r="BQ97" s="1114"/>
      <c r="BR97" s="1114"/>
      <c r="BS97" s="1114"/>
      <c r="BT97" s="1114"/>
      <c r="BU97" s="1115"/>
    </row>
    <row r="98" spans="1:73" ht="11.1" customHeight="1">
      <c r="A98"/>
      <c r="B98"/>
      <c r="C98"/>
      <c r="D98" s="16"/>
      <c r="E98" s="16"/>
      <c r="F98" s="16"/>
      <c r="G98" s="938"/>
      <c r="H98" s="939"/>
      <c r="I98" s="1085"/>
      <c r="J98" s="1086"/>
      <c r="K98" s="1086"/>
      <c r="L98" s="1086"/>
      <c r="M98" s="1086"/>
      <c r="N98" s="1086"/>
      <c r="O98" s="1086"/>
      <c r="P98" s="1086"/>
      <c r="Q98" s="1086"/>
      <c r="R98" s="1086"/>
      <c r="S98" s="1086"/>
      <c r="T98" s="1087"/>
      <c r="U98" s="938"/>
      <c r="V98" s="957"/>
      <c r="W98" s="939"/>
      <c r="X98" s="938"/>
      <c r="Y98" s="957"/>
      <c r="Z98" s="939"/>
      <c r="AA98" s="893"/>
      <c r="AB98" s="893"/>
      <c r="AC98" s="938"/>
      <c r="AD98" s="939"/>
      <c r="AE98" s="931"/>
      <c r="AF98" s="932"/>
      <c r="AG98" s="931"/>
      <c r="AH98" s="932"/>
      <c r="AI98" s="1083"/>
      <c r="AJ98" s="1084"/>
      <c r="AK98" s="943"/>
      <c r="AL98" s="944"/>
      <c r="AM98" s="943"/>
      <c r="AN98" s="944"/>
      <c r="AO98" s="943"/>
      <c r="AP98" s="944"/>
      <c r="AQ98" s="938"/>
      <c r="AR98" s="939"/>
      <c r="AS98" s="931"/>
      <c r="AT98" s="932"/>
      <c r="AU98" s="931"/>
      <c r="AV98" s="952"/>
      <c r="AW98" s="79">
        <v>2</v>
      </c>
      <c r="AX98" s="77">
        <v>34</v>
      </c>
      <c r="AY98" s="77">
        <v>2</v>
      </c>
      <c r="AZ98" s="78">
        <v>32</v>
      </c>
      <c r="BA98" s="79">
        <v>2</v>
      </c>
      <c r="BB98" s="77">
        <v>34</v>
      </c>
      <c r="BC98" s="77">
        <v>2</v>
      </c>
      <c r="BD98" s="78">
        <v>24</v>
      </c>
      <c r="BE98" s="79"/>
      <c r="BF98" s="77"/>
      <c r="BG98" s="77"/>
      <c r="BH98" s="78"/>
      <c r="BI98" s="79"/>
      <c r="BJ98" s="77"/>
      <c r="BK98" s="77"/>
      <c r="BL98" s="78"/>
      <c r="BM98" s="83"/>
      <c r="BN98" s="1114"/>
      <c r="BO98" s="1114"/>
      <c r="BP98" s="1114"/>
      <c r="BQ98" s="1114"/>
      <c r="BR98" s="1114"/>
      <c r="BS98" s="1114"/>
      <c r="BT98" s="1114"/>
      <c r="BU98" s="1115"/>
    </row>
    <row r="99" spans="1:73" ht="15.95" customHeight="1">
      <c r="A99"/>
      <c r="B99"/>
      <c r="C99"/>
      <c r="D99" s="16"/>
      <c r="E99" s="16"/>
      <c r="F99" s="16"/>
      <c r="G99" s="936">
        <v>3</v>
      </c>
      <c r="H99" s="937"/>
      <c r="I99" s="1008" t="s">
        <v>124</v>
      </c>
      <c r="J99" s="1009"/>
      <c r="K99" s="1009"/>
      <c r="L99" s="1009"/>
      <c r="M99" s="1009"/>
      <c r="N99" s="1009"/>
      <c r="O99" s="1009"/>
      <c r="P99" s="1009"/>
      <c r="Q99" s="1009"/>
      <c r="R99" s="1009"/>
      <c r="S99" s="1009"/>
      <c r="T99" s="1010"/>
      <c r="U99" s="936" t="s">
        <v>125</v>
      </c>
      <c r="V99" s="956"/>
      <c r="W99" s="937"/>
      <c r="X99" s="936" t="s">
        <v>126</v>
      </c>
      <c r="Y99" s="956"/>
      <c r="Z99" s="937"/>
      <c r="AA99" s="893">
        <v>4</v>
      </c>
      <c r="AB99" s="893"/>
      <c r="AC99" s="936"/>
      <c r="AD99" s="937"/>
      <c r="AE99" s="929">
        <f>AG99*30</f>
        <v>1020</v>
      </c>
      <c r="AF99" s="930"/>
      <c r="AG99" s="929">
        <v>34</v>
      </c>
      <c r="AH99" s="930"/>
      <c r="AI99" s="953">
        <f>AO99+AM99+AK99</f>
        <v>418</v>
      </c>
      <c r="AJ99" s="1082"/>
      <c r="AK99" s="941">
        <f>AW100+AY100+BA100+BC100+BE100+BG100+BI100+BK100</f>
        <v>32</v>
      </c>
      <c r="AL99" s="942"/>
      <c r="AM99" s="941">
        <f>AX100+AZ100+BB100+BD100+BF100+BH100+BJ100+BL100</f>
        <v>386</v>
      </c>
      <c r="AN99" s="942"/>
      <c r="AO99" s="941"/>
      <c r="AP99" s="942"/>
      <c r="AQ99" s="936"/>
      <c r="AR99" s="937"/>
      <c r="AS99" s="929">
        <f>AE99/100*6</f>
        <v>61.199999999999996</v>
      </c>
      <c r="AT99" s="930"/>
      <c r="AU99" s="929">
        <f>AE99-AI99-AS99</f>
        <v>540.79999999999995</v>
      </c>
      <c r="AV99" s="951"/>
      <c r="AW99" s="997">
        <v>4</v>
      </c>
      <c r="AX99" s="998"/>
      <c r="AY99" s="990">
        <v>4</v>
      </c>
      <c r="AZ99" s="991"/>
      <c r="BA99" s="997">
        <v>4</v>
      </c>
      <c r="BB99" s="998"/>
      <c r="BC99" s="990">
        <v>2</v>
      </c>
      <c r="BD99" s="991"/>
      <c r="BE99" s="997">
        <v>2</v>
      </c>
      <c r="BF99" s="998"/>
      <c r="BG99" s="990">
        <v>4</v>
      </c>
      <c r="BH99" s="991"/>
      <c r="BI99" s="997">
        <v>4</v>
      </c>
      <c r="BJ99" s="998"/>
      <c r="BK99" s="990">
        <v>4</v>
      </c>
      <c r="BL99" s="991"/>
      <c r="BM99" s="83"/>
      <c r="BN99" s="1114"/>
      <c r="BO99" s="1114"/>
      <c r="BP99" s="1114"/>
      <c r="BQ99" s="1114"/>
      <c r="BR99" s="1114"/>
      <c r="BS99" s="1114"/>
      <c r="BT99" s="1114"/>
      <c r="BU99" s="1115"/>
    </row>
    <row r="100" spans="1:73" ht="15.95" customHeight="1">
      <c r="A100"/>
      <c r="B100"/>
      <c r="C100"/>
      <c r="D100" s="16"/>
      <c r="E100" s="16"/>
      <c r="F100" s="16"/>
      <c r="G100" s="938"/>
      <c r="H100" s="939"/>
      <c r="I100" s="1085"/>
      <c r="J100" s="1086"/>
      <c r="K100" s="1086"/>
      <c r="L100" s="1086"/>
      <c r="M100" s="1086"/>
      <c r="N100" s="1086"/>
      <c r="O100" s="1086"/>
      <c r="P100" s="1086"/>
      <c r="Q100" s="1086"/>
      <c r="R100" s="1086"/>
      <c r="S100" s="1086"/>
      <c r="T100" s="1087"/>
      <c r="U100" s="938"/>
      <c r="V100" s="957"/>
      <c r="W100" s="939"/>
      <c r="X100" s="938"/>
      <c r="Y100" s="957"/>
      <c r="Z100" s="939"/>
      <c r="AA100" s="893"/>
      <c r="AB100" s="893"/>
      <c r="AC100" s="938"/>
      <c r="AD100" s="939"/>
      <c r="AE100" s="931"/>
      <c r="AF100" s="932"/>
      <c r="AG100" s="931"/>
      <c r="AH100" s="932"/>
      <c r="AI100" s="1083"/>
      <c r="AJ100" s="1084"/>
      <c r="AK100" s="943"/>
      <c r="AL100" s="944"/>
      <c r="AM100" s="943"/>
      <c r="AN100" s="944"/>
      <c r="AO100" s="943"/>
      <c r="AP100" s="944"/>
      <c r="AQ100" s="938"/>
      <c r="AR100" s="939"/>
      <c r="AS100" s="931"/>
      <c r="AT100" s="932"/>
      <c r="AU100" s="931"/>
      <c r="AV100" s="952"/>
      <c r="AW100" s="75">
        <v>4</v>
      </c>
      <c r="AX100" s="76">
        <v>68</v>
      </c>
      <c r="AY100" s="76">
        <v>4</v>
      </c>
      <c r="AZ100" s="90">
        <v>48</v>
      </c>
      <c r="BA100" s="75">
        <v>4</v>
      </c>
      <c r="BB100" s="76">
        <v>68</v>
      </c>
      <c r="BC100" s="76">
        <v>4</v>
      </c>
      <c r="BD100" s="90">
        <v>22</v>
      </c>
      <c r="BE100" s="75">
        <v>4</v>
      </c>
      <c r="BF100" s="76">
        <v>32</v>
      </c>
      <c r="BG100" s="76">
        <v>4</v>
      </c>
      <c r="BH100" s="90">
        <v>48</v>
      </c>
      <c r="BI100" s="75">
        <v>4</v>
      </c>
      <c r="BJ100" s="76">
        <v>52</v>
      </c>
      <c r="BK100" s="76">
        <v>4</v>
      </c>
      <c r="BL100" s="90">
        <v>48</v>
      </c>
      <c r="BM100" s="83"/>
      <c r="BN100" s="1114"/>
      <c r="BO100" s="1114"/>
      <c r="BP100" s="1114"/>
      <c r="BQ100" s="1114"/>
      <c r="BR100" s="1114"/>
      <c r="BS100" s="1114"/>
      <c r="BT100" s="1114"/>
      <c r="BU100" s="1115"/>
    </row>
    <row r="101" spans="1:73" ht="14.1" customHeight="1">
      <c r="A101"/>
      <c r="B101"/>
      <c r="C101"/>
      <c r="D101" s="16"/>
      <c r="E101" s="16"/>
      <c r="F101" s="16"/>
      <c r="G101" s="936">
        <v>4</v>
      </c>
      <c r="H101" s="937"/>
      <c r="I101" s="1008" t="s">
        <v>127</v>
      </c>
      <c r="J101" s="1009"/>
      <c r="K101" s="1009"/>
      <c r="L101" s="1009"/>
      <c r="M101" s="1009"/>
      <c r="N101" s="1009"/>
      <c r="O101" s="1009"/>
      <c r="P101" s="1009"/>
      <c r="Q101" s="1009"/>
      <c r="R101" s="1009"/>
      <c r="S101" s="1009"/>
      <c r="T101" s="1010"/>
      <c r="U101" s="936">
        <v>4</v>
      </c>
      <c r="V101" s="956"/>
      <c r="W101" s="937"/>
      <c r="X101" s="936">
        <v>1.3</v>
      </c>
      <c r="Y101" s="956"/>
      <c r="Z101" s="937"/>
      <c r="AA101" s="893"/>
      <c r="AB101" s="893"/>
      <c r="AC101" s="936"/>
      <c r="AD101" s="937"/>
      <c r="AE101" s="929">
        <f>AG101*30</f>
        <v>270</v>
      </c>
      <c r="AF101" s="930"/>
      <c r="AG101" s="929">
        <v>9</v>
      </c>
      <c r="AH101" s="930"/>
      <c r="AI101" s="953">
        <f>AO101+AM101+AK101</f>
        <v>132</v>
      </c>
      <c r="AJ101" s="1082"/>
      <c r="AK101" s="941">
        <f>AW102+AY102+BA102+BC102+BE102+BG102+BI102+BK102</f>
        <v>8</v>
      </c>
      <c r="AL101" s="942"/>
      <c r="AM101" s="941">
        <f>AX102+AZ102+BB102+BD102+BF102+BH102+BJ102+BL102</f>
        <v>124</v>
      </c>
      <c r="AN101" s="942"/>
      <c r="AO101" s="941"/>
      <c r="AP101" s="942"/>
      <c r="AQ101" s="936"/>
      <c r="AR101" s="937"/>
      <c r="AS101" s="929">
        <f>AE101/100*6</f>
        <v>16.200000000000003</v>
      </c>
      <c r="AT101" s="930"/>
      <c r="AU101" s="929">
        <f>AE101-AI101-AS101</f>
        <v>121.8</v>
      </c>
      <c r="AV101" s="951"/>
      <c r="AW101" s="997">
        <v>2</v>
      </c>
      <c r="AX101" s="998"/>
      <c r="AY101" s="990">
        <v>2</v>
      </c>
      <c r="AZ101" s="991"/>
      <c r="BA101" s="997">
        <v>2</v>
      </c>
      <c r="BB101" s="998"/>
      <c r="BC101" s="990">
        <v>2</v>
      </c>
      <c r="BD101" s="991"/>
      <c r="BE101" s="997"/>
      <c r="BF101" s="998"/>
      <c r="BG101" s="990"/>
      <c r="BH101" s="991"/>
      <c r="BI101" s="997"/>
      <c r="BJ101" s="998"/>
      <c r="BK101" s="990"/>
      <c r="BL101" s="991"/>
      <c r="BM101" s="83"/>
      <c r="BN101" s="1114"/>
      <c r="BO101" s="1114"/>
      <c r="BP101" s="1114"/>
      <c r="BQ101" s="1114"/>
      <c r="BR101" s="1114"/>
      <c r="BS101" s="1114"/>
      <c r="BT101" s="1114"/>
      <c r="BU101" s="1115"/>
    </row>
    <row r="102" spans="1:73" ht="15.95" customHeight="1">
      <c r="A102"/>
      <c r="B102"/>
      <c r="C102"/>
      <c r="D102" s="16"/>
      <c r="E102" s="16"/>
      <c r="F102" s="16"/>
      <c r="G102" s="938"/>
      <c r="H102" s="939"/>
      <c r="I102" s="1085"/>
      <c r="J102" s="1086"/>
      <c r="K102" s="1086"/>
      <c r="L102" s="1086"/>
      <c r="M102" s="1086"/>
      <c r="N102" s="1086"/>
      <c r="O102" s="1086"/>
      <c r="P102" s="1086"/>
      <c r="Q102" s="1086"/>
      <c r="R102" s="1086"/>
      <c r="S102" s="1086"/>
      <c r="T102" s="1087"/>
      <c r="U102" s="938"/>
      <c r="V102" s="957"/>
      <c r="W102" s="939"/>
      <c r="X102" s="938"/>
      <c r="Y102" s="957"/>
      <c r="Z102" s="939"/>
      <c r="AA102" s="893"/>
      <c r="AB102" s="893"/>
      <c r="AC102" s="938"/>
      <c r="AD102" s="939"/>
      <c r="AE102" s="931"/>
      <c r="AF102" s="932"/>
      <c r="AG102" s="931"/>
      <c r="AH102" s="932"/>
      <c r="AI102" s="1083"/>
      <c r="AJ102" s="1084"/>
      <c r="AK102" s="943"/>
      <c r="AL102" s="944"/>
      <c r="AM102" s="943"/>
      <c r="AN102" s="944"/>
      <c r="AO102" s="943"/>
      <c r="AP102" s="944"/>
      <c r="AQ102" s="938"/>
      <c r="AR102" s="939"/>
      <c r="AS102" s="931"/>
      <c r="AT102" s="932"/>
      <c r="AU102" s="931"/>
      <c r="AV102" s="952"/>
      <c r="AW102" s="79">
        <v>2</v>
      </c>
      <c r="AX102" s="77">
        <v>34</v>
      </c>
      <c r="AY102" s="77">
        <v>2</v>
      </c>
      <c r="AZ102" s="78">
        <v>32</v>
      </c>
      <c r="BA102" s="79">
        <v>2</v>
      </c>
      <c r="BB102" s="77">
        <v>34</v>
      </c>
      <c r="BC102" s="77">
        <v>2</v>
      </c>
      <c r="BD102" s="78">
        <v>24</v>
      </c>
      <c r="BE102" s="79"/>
      <c r="BF102" s="77"/>
      <c r="BG102" s="77"/>
      <c r="BH102" s="78"/>
      <c r="BI102" s="79"/>
      <c r="BJ102" s="77"/>
      <c r="BK102" s="77"/>
      <c r="BL102" s="78"/>
      <c r="BM102" s="83"/>
      <c r="BN102" s="1114"/>
      <c r="BO102" s="1114"/>
      <c r="BP102" s="1114"/>
      <c r="BQ102" s="1114"/>
      <c r="BR102" s="1114"/>
      <c r="BS102" s="1114"/>
      <c r="BT102" s="1114"/>
      <c r="BU102" s="1115"/>
    </row>
    <row r="103" spans="1:73">
      <c r="A103"/>
      <c r="B103"/>
      <c r="C103"/>
      <c r="D103" s="16"/>
      <c r="E103" s="16"/>
      <c r="F103" s="16"/>
      <c r="G103" s="936">
        <v>5</v>
      </c>
      <c r="H103" s="937"/>
      <c r="I103" s="1008" t="s">
        <v>128</v>
      </c>
      <c r="J103" s="1009"/>
      <c r="K103" s="1009"/>
      <c r="L103" s="1009"/>
      <c r="M103" s="1009"/>
      <c r="N103" s="1009"/>
      <c r="O103" s="1009"/>
      <c r="P103" s="1009"/>
      <c r="Q103" s="1009"/>
      <c r="R103" s="1009"/>
      <c r="S103" s="1009"/>
      <c r="T103" s="1010"/>
      <c r="U103" s="936">
        <v>4</v>
      </c>
      <c r="V103" s="956"/>
      <c r="W103" s="937"/>
      <c r="X103" s="936">
        <v>1.3</v>
      </c>
      <c r="Y103" s="956"/>
      <c r="Z103" s="937"/>
      <c r="AA103" s="893"/>
      <c r="AB103" s="893"/>
      <c r="AC103" s="936"/>
      <c r="AD103" s="937"/>
      <c r="AE103" s="929">
        <f>AG103*30</f>
        <v>270</v>
      </c>
      <c r="AF103" s="930"/>
      <c r="AG103" s="929">
        <v>9</v>
      </c>
      <c r="AH103" s="930"/>
      <c r="AI103" s="953">
        <f>AO103+AM103+AK103</f>
        <v>132</v>
      </c>
      <c r="AJ103" s="1082"/>
      <c r="AK103" s="941">
        <f>AW104+AY104+BA104+BC104+BE104+BG104+BI104+BK104</f>
        <v>8</v>
      </c>
      <c r="AL103" s="942"/>
      <c r="AM103" s="941">
        <f>AX104+AZ104+BB104+BD104+BF104+BH104+BJ104+BL104</f>
        <v>124</v>
      </c>
      <c r="AN103" s="942"/>
      <c r="AO103" s="941"/>
      <c r="AP103" s="942"/>
      <c r="AQ103" s="936"/>
      <c r="AR103" s="937"/>
      <c r="AS103" s="929">
        <f>AE103/100*6</f>
        <v>16.200000000000003</v>
      </c>
      <c r="AT103" s="930"/>
      <c r="AU103" s="929">
        <f>AE103-AI103-AS103</f>
        <v>121.8</v>
      </c>
      <c r="AV103" s="951"/>
      <c r="AW103" s="997">
        <v>2</v>
      </c>
      <c r="AX103" s="998"/>
      <c r="AY103" s="990">
        <v>2</v>
      </c>
      <c r="AZ103" s="991"/>
      <c r="BA103" s="997">
        <v>2</v>
      </c>
      <c r="BB103" s="998"/>
      <c r="BC103" s="990">
        <v>2</v>
      </c>
      <c r="BD103" s="991"/>
      <c r="BE103" s="997"/>
      <c r="BF103" s="998"/>
      <c r="BG103" s="990"/>
      <c r="BH103" s="991"/>
      <c r="BI103" s="997"/>
      <c r="BJ103" s="998"/>
      <c r="BK103" s="990"/>
      <c r="BL103" s="991"/>
      <c r="BM103" s="83"/>
      <c r="BN103" s="1114"/>
      <c r="BO103" s="1114"/>
      <c r="BP103" s="1114"/>
      <c r="BQ103" s="1114"/>
      <c r="BR103" s="1114"/>
      <c r="BS103" s="1114"/>
      <c r="BT103" s="1114"/>
      <c r="BU103" s="1115"/>
    </row>
    <row r="104" spans="1:73">
      <c r="A104"/>
      <c r="B104"/>
      <c r="C104"/>
      <c r="D104" s="16"/>
      <c r="E104" s="16"/>
      <c r="F104" s="16"/>
      <c r="G104" s="938"/>
      <c r="H104" s="939"/>
      <c r="I104" s="1085"/>
      <c r="J104" s="1086"/>
      <c r="K104" s="1086"/>
      <c r="L104" s="1086"/>
      <c r="M104" s="1086"/>
      <c r="N104" s="1086"/>
      <c r="O104" s="1086"/>
      <c r="P104" s="1086"/>
      <c r="Q104" s="1086"/>
      <c r="R104" s="1086"/>
      <c r="S104" s="1086"/>
      <c r="T104" s="1087"/>
      <c r="U104" s="938"/>
      <c r="V104" s="957"/>
      <c r="W104" s="939"/>
      <c r="X104" s="938"/>
      <c r="Y104" s="957"/>
      <c r="Z104" s="939"/>
      <c r="AA104" s="893"/>
      <c r="AB104" s="893"/>
      <c r="AC104" s="938"/>
      <c r="AD104" s="939"/>
      <c r="AE104" s="931"/>
      <c r="AF104" s="932"/>
      <c r="AG104" s="931"/>
      <c r="AH104" s="932"/>
      <c r="AI104" s="1083"/>
      <c r="AJ104" s="1084"/>
      <c r="AK104" s="943"/>
      <c r="AL104" s="944"/>
      <c r="AM104" s="943"/>
      <c r="AN104" s="944"/>
      <c r="AO104" s="943"/>
      <c r="AP104" s="944"/>
      <c r="AQ104" s="938"/>
      <c r="AR104" s="939"/>
      <c r="AS104" s="931"/>
      <c r="AT104" s="932"/>
      <c r="AU104" s="931"/>
      <c r="AV104" s="952"/>
      <c r="AW104" s="79">
        <v>2</v>
      </c>
      <c r="AX104" s="77">
        <v>34</v>
      </c>
      <c r="AY104" s="77">
        <v>2</v>
      </c>
      <c r="AZ104" s="78">
        <v>32</v>
      </c>
      <c r="BA104" s="79">
        <v>2</v>
      </c>
      <c r="BB104" s="77">
        <v>34</v>
      </c>
      <c r="BC104" s="77">
        <v>2</v>
      </c>
      <c r="BD104" s="78">
        <v>24</v>
      </c>
      <c r="BE104" s="79"/>
      <c r="BF104" s="77"/>
      <c r="BG104" s="77"/>
      <c r="BH104" s="78"/>
      <c r="BI104" s="79"/>
      <c r="BJ104" s="77"/>
      <c r="BK104" s="77"/>
      <c r="BL104" s="78"/>
      <c r="BM104" s="83"/>
      <c r="BN104" s="1114"/>
      <c r="BO104" s="1114"/>
      <c r="BP104" s="1114"/>
      <c r="BQ104" s="1114"/>
      <c r="BR104" s="1114"/>
      <c r="BS104" s="1114"/>
      <c r="BT104" s="1114"/>
      <c r="BU104" s="1115"/>
    </row>
    <row r="105" spans="1:73" ht="15.6" customHeight="1">
      <c r="A105"/>
      <c r="B105"/>
      <c r="C105"/>
      <c r="D105" s="16"/>
      <c r="E105" s="16"/>
      <c r="F105" s="16"/>
      <c r="G105" s="936">
        <v>6</v>
      </c>
      <c r="H105" s="937"/>
      <c r="I105" s="1008" t="s">
        <v>129</v>
      </c>
      <c r="J105" s="1009"/>
      <c r="K105" s="1009"/>
      <c r="L105" s="1009"/>
      <c r="M105" s="1009"/>
      <c r="N105" s="1009"/>
      <c r="O105" s="1009"/>
      <c r="P105" s="1009"/>
      <c r="Q105" s="1009"/>
      <c r="R105" s="1009"/>
      <c r="S105" s="1009"/>
      <c r="T105" s="1010"/>
      <c r="U105" s="936">
        <v>4</v>
      </c>
      <c r="V105" s="956"/>
      <c r="W105" s="937"/>
      <c r="X105" s="936">
        <v>1.3</v>
      </c>
      <c r="Y105" s="956"/>
      <c r="Z105" s="937"/>
      <c r="AA105" s="893"/>
      <c r="AB105" s="893"/>
      <c r="AC105" s="936"/>
      <c r="AD105" s="937"/>
      <c r="AE105" s="929">
        <f>AG105*30</f>
        <v>270</v>
      </c>
      <c r="AF105" s="930"/>
      <c r="AG105" s="929">
        <v>9</v>
      </c>
      <c r="AH105" s="930"/>
      <c r="AI105" s="953">
        <f>AO105+AM105+AK105</f>
        <v>132</v>
      </c>
      <c r="AJ105" s="1082"/>
      <c r="AK105" s="941">
        <f>AW106+AY106+BA106+BC106+BE106+BG106+BI106+BK106</f>
        <v>8</v>
      </c>
      <c r="AL105" s="942"/>
      <c r="AM105" s="941">
        <f>AX106+AZ106+BB106+BD106+BF106+BH106+BJ106+BL106</f>
        <v>124</v>
      </c>
      <c r="AN105" s="942"/>
      <c r="AO105" s="941"/>
      <c r="AP105" s="942"/>
      <c r="AQ105" s="936"/>
      <c r="AR105" s="937"/>
      <c r="AS105" s="929">
        <f>AE105/100*6</f>
        <v>16.200000000000003</v>
      </c>
      <c r="AT105" s="930"/>
      <c r="AU105" s="929">
        <f>AE105-AI105-AS105</f>
        <v>121.8</v>
      </c>
      <c r="AV105" s="951"/>
      <c r="AW105" s="997">
        <v>2</v>
      </c>
      <c r="AX105" s="998"/>
      <c r="AY105" s="990">
        <v>2</v>
      </c>
      <c r="AZ105" s="991"/>
      <c r="BA105" s="997">
        <v>2</v>
      </c>
      <c r="BB105" s="998"/>
      <c r="BC105" s="990">
        <v>2</v>
      </c>
      <c r="BD105" s="991"/>
      <c r="BE105" s="958"/>
      <c r="BF105" s="871"/>
      <c r="BG105" s="871"/>
      <c r="BH105" s="926"/>
      <c r="BI105" s="958"/>
      <c r="BJ105" s="871"/>
      <c r="BK105" s="871"/>
      <c r="BL105" s="926"/>
      <c r="BM105" s="55"/>
      <c r="BN105" s="1114"/>
      <c r="BO105" s="1114"/>
      <c r="BP105" s="1114"/>
      <c r="BQ105" s="1114"/>
      <c r="BR105" s="1114"/>
      <c r="BS105" s="1114"/>
      <c r="BT105" s="1114"/>
      <c r="BU105" s="1115"/>
    </row>
    <row r="106" spans="1:73">
      <c r="A106"/>
      <c r="B106"/>
      <c r="C106"/>
      <c r="D106" s="16"/>
      <c r="E106" s="16"/>
      <c r="F106" s="16"/>
      <c r="G106" s="938"/>
      <c r="H106" s="939"/>
      <c r="I106" s="1085"/>
      <c r="J106" s="1086"/>
      <c r="K106" s="1086"/>
      <c r="L106" s="1086"/>
      <c r="M106" s="1086"/>
      <c r="N106" s="1086"/>
      <c r="O106" s="1086"/>
      <c r="P106" s="1086"/>
      <c r="Q106" s="1086"/>
      <c r="R106" s="1086"/>
      <c r="S106" s="1086"/>
      <c r="T106" s="1087"/>
      <c r="U106" s="938"/>
      <c r="V106" s="957"/>
      <c r="W106" s="939"/>
      <c r="X106" s="938"/>
      <c r="Y106" s="957"/>
      <c r="Z106" s="939"/>
      <c r="AA106" s="893"/>
      <c r="AB106" s="893"/>
      <c r="AC106" s="938"/>
      <c r="AD106" s="939"/>
      <c r="AE106" s="931"/>
      <c r="AF106" s="932"/>
      <c r="AG106" s="931"/>
      <c r="AH106" s="932"/>
      <c r="AI106" s="1083"/>
      <c r="AJ106" s="1084"/>
      <c r="AK106" s="943"/>
      <c r="AL106" s="944"/>
      <c r="AM106" s="943"/>
      <c r="AN106" s="944"/>
      <c r="AO106" s="943"/>
      <c r="AP106" s="944"/>
      <c r="AQ106" s="938"/>
      <c r="AR106" s="939"/>
      <c r="AS106" s="931"/>
      <c r="AT106" s="932"/>
      <c r="AU106" s="931"/>
      <c r="AV106" s="952"/>
      <c r="AW106" s="79">
        <v>2</v>
      </c>
      <c r="AX106" s="77">
        <v>34</v>
      </c>
      <c r="AY106" s="77">
        <v>2</v>
      </c>
      <c r="AZ106" s="78">
        <v>32</v>
      </c>
      <c r="BA106" s="79">
        <v>2</v>
      </c>
      <c r="BB106" s="77">
        <v>34</v>
      </c>
      <c r="BC106" s="77">
        <v>2</v>
      </c>
      <c r="BD106" s="78">
        <v>24</v>
      </c>
      <c r="BE106" s="72"/>
      <c r="BF106" s="70"/>
      <c r="BG106" s="70"/>
      <c r="BH106" s="71"/>
      <c r="BI106" s="72"/>
      <c r="BJ106" s="70"/>
      <c r="BK106" s="70"/>
      <c r="BL106" s="71"/>
      <c r="BM106" s="55"/>
      <c r="BN106" s="1114"/>
      <c r="BO106" s="1114"/>
      <c r="BP106" s="1114"/>
      <c r="BQ106" s="1114"/>
      <c r="BR106" s="1114"/>
      <c r="BS106" s="1114"/>
      <c r="BT106" s="1114"/>
      <c r="BU106" s="1115"/>
    </row>
    <row r="107" spans="1:73">
      <c r="A107"/>
      <c r="B107"/>
      <c r="C107"/>
      <c r="D107" s="16"/>
      <c r="E107" s="16"/>
      <c r="F107" s="16"/>
      <c r="G107" s="936">
        <v>8</v>
      </c>
      <c r="H107" s="937"/>
      <c r="I107" s="1008" t="s">
        <v>130</v>
      </c>
      <c r="J107" s="1009"/>
      <c r="K107" s="1009"/>
      <c r="L107" s="1009"/>
      <c r="M107" s="1009"/>
      <c r="N107" s="1009"/>
      <c r="O107" s="1009"/>
      <c r="P107" s="1009"/>
      <c r="Q107" s="1009"/>
      <c r="R107" s="1009"/>
      <c r="S107" s="1009"/>
      <c r="T107" s="1010"/>
      <c r="U107" s="936"/>
      <c r="V107" s="956"/>
      <c r="W107" s="937"/>
      <c r="X107" s="893">
        <v>1</v>
      </c>
      <c r="Y107" s="893"/>
      <c r="Z107" s="893"/>
      <c r="AA107" s="1089"/>
      <c r="AB107" s="893"/>
      <c r="AC107" s="893">
        <v>1</v>
      </c>
      <c r="AD107" s="893"/>
      <c r="AE107" s="929">
        <f>AG107*30</f>
        <v>90</v>
      </c>
      <c r="AF107" s="930"/>
      <c r="AG107" s="1088">
        <v>3</v>
      </c>
      <c r="AH107" s="1088"/>
      <c r="AI107" s="953">
        <f>AO107+AM107+AK107</f>
        <v>0</v>
      </c>
      <c r="AJ107" s="1082"/>
      <c r="AK107" s="941">
        <f>AW108+AY108+BA108+BC108+BE108+BG108+BI108+BK108</f>
        <v>0</v>
      </c>
      <c r="AL107" s="942"/>
      <c r="AM107" s="941">
        <f>AX108+AZ108+BB108+BD108+BF108+BH108+BJ108+BL108</f>
        <v>0</v>
      </c>
      <c r="AN107" s="942"/>
      <c r="AO107" s="893"/>
      <c r="AP107" s="893"/>
      <c r="AQ107" s="893"/>
      <c r="AR107" s="893"/>
      <c r="AS107" s="929">
        <f>AE107/100*6</f>
        <v>5.4</v>
      </c>
      <c r="AT107" s="930"/>
      <c r="AU107" s="929">
        <f>AE107-AI107-AS107</f>
        <v>84.6</v>
      </c>
      <c r="AV107" s="951"/>
      <c r="AW107" s="997"/>
      <c r="AX107" s="998"/>
      <c r="AY107" s="91"/>
      <c r="AZ107" s="92"/>
      <c r="BA107" s="997"/>
      <c r="BB107" s="998"/>
      <c r="BC107" s="997"/>
      <c r="BD107" s="998"/>
      <c r="BE107" s="997"/>
      <c r="BF107" s="998"/>
      <c r="BG107" s="997"/>
      <c r="BH107" s="998"/>
      <c r="BI107" s="997"/>
      <c r="BJ107" s="998"/>
      <c r="BK107" s="997"/>
      <c r="BL107" s="998"/>
      <c r="BM107" s="83"/>
      <c r="BN107" s="1114"/>
      <c r="BO107" s="1114"/>
      <c r="BP107" s="1114"/>
      <c r="BQ107" s="1114"/>
      <c r="BR107" s="1114"/>
      <c r="BS107" s="1114"/>
      <c r="BT107" s="1114"/>
      <c r="BU107" s="1115"/>
    </row>
    <row r="108" spans="1:73">
      <c r="A108"/>
      <c r="B108"/>
      <c r="C108"/>
      <c r="D108" s="16"/>
      <c r="E108" s="16"/>
      <c r="F108" s="16"/>
      <c r="G108" s="994"/>
      <c r="H108" s="995"/>
      <c r="I108" s="1011"/>
      <c r="J108" s="1012"/>
      <c r="K108" s="1012"/>
      <c r="L108" s="1012"/>
      <c r="M108" s="1012"/>
      <c r="N108" s="1012"/>
      <c r="O108" s="1012"/>
      <c r="P108" s="1012"/>
      <c r="Q108" s="1012"/>
      <c r="R108" s="1012"/>
      <c r="S108" s="1012"/>
      <c r="T108" s="1013"/>
      <c r="U108" s="994"/>
      <c r="V108" s="996"/>
      <c r="W108" s="995"/>
      <c r="X108" s="893"/>
      <c r="Y108" s="893"/>
      <c r="Z108" s="893"/>
      <c r="AA108" s="1089"/>
      <c r="AB108" s="893"/>
      <c r="AC108" s="893"/>
      <c r="AD108" s="893"/>
      <c r="AE108" s="931"/>
      <c r="AF108" s="932"/>
      <c r="AG108" s="1088"/>
      <c r="AH108" s="1088"/>
      <c r="AI108" s="1083"/>
      <c r="AJ108" s="1084"/>
      <c r="AK108" s="943"/>
      <c r="AL108" s="944"/>
      <c r="AM108" s="943"/>
      <c r="AN108" s="944"/>
      <c r="AO108" s="893"/>
      <c r="AP108" s="893"/>
      <c r="AQ108" s="893"/>
      <c r="AR108" s="893"/>
      <c r="AS108" s="931"/>
      <c r="AT108" s="932"/>
      <c r="AU108" s="931"/>
      <c r="AV108" s="952"/>
      <c r="AW108" s="79"/>
      <c r="AX108" s="77"/>
      <c r="AY108" s="77"/>
      <c r="AZ108" s="78"/>
      <c r="BA108" s="79"/>
      <c r="BB108" s="77"/>
      <c r="BC108" s="77"/>
      <c r="BD108" s="78"/>
      <c r="BE108" s="79"/>
      <c r="BF108" s="77"/>
      <c r="BG108" s="77"/>
      <c r="BH108" s="78"/>
      <c r="BI108" s="79"/>
      <c r="BJ108" s="77"/>
      <c r="BK108" s="77"/>
      <c r="BL108" s="78"/>
      <c r="BM108" s="83"/>
      <c r="BN108" s="1114"/>
      <c r="BO108" s="1114"/>
      <c r="BP108" s="1114"/>
      <c r="BQ108" s="1114"/>
      <c r="BR108" s="1114"/>
      <c r="BS108" s="1114"/>
      <c r="BT108" s="1114"/>
      <c r="BU108" s="1115"/>
    </row>
    <row r="109" spans="1:73">
      <c r="A109"/>
      <c r="B109"/>
      <c r="C109"/>
      <c r="D109" s="16"/>
      <c r="E109" s="16"/>
      <c r="F109" s="16"/>
      <c r="G109" s="936">
        <v>9</v>
      </c>
      <c r="H109" s="937"/>
      <c r="I109" s="1008" t="s">
        <v>131</v>
      </c>
      <c r="J109" s="1009"/>
      <c r="K109" s="1009"/>
      <c r="L109" s="1009"/>
      <c r="M109" s="1009"/>
      <c r="N109" s="1009"/>
      <c r="O109" s="1009"/>
      <c r="P109" s="1009"/>
      <c r="Q109" s="1009"/>
      <c r="R109" s="1009"/>
      <c r="S109" s="1009"/>
      <c r="T109" s="1010"/>
      <c r="U109" s="893"/>
      <c r="V109" s="893"/>
      <c r="W109" s="893"/>
      <c r="X109" s="893">
        <v>2</v>
      </c>
      <c r="Y109" s="893"/>
      <c r="Z109" s="893"/>
      <c r="AA109" s="893"/>
      <c r="AB109" s="893"/>
      <c r="AC109" s="893">
        <v>2</v>
      </c>
      <c r="AD109" s="893"/>
      <c r="AE109" s="929">
        <f>AG109*30</f>
        <v>90</v>
      </c>
      <c r="AF109" s="930"/>
      <c r="AG109" s="1088">
        <v>3</v>
      </c>
      <c r="AH109" s="1088"/>
      <c r="AI109" s="953">
        <f>AO109+AM109+AK109</f>
        <v>0</v>
      </c>
      <c r="AJ109" s="1082"/>
      <c r="AK109" s="941">
        <f>AW110+AY110+BA110+BC110+BE110+BG110+BI110+BK110</f>
        <v>0</v>
      </c>
      <c r="AL109" s="942"/>
      <c r="AM109" s="941">
        <f>AX110+AZ110+BB110+BD110+BF110+BH110+BJ110+BL110</f>
        <v>0</v>
      </c>
      <c r="AN109" s="942"/>
      <c r="AO109" s="893"/>
      <c r="AP109" s="893"/>
      <c r="AQ109" s="893"/>
      <c r="AR109" s="893"/>
      <c r="AS109" s="929">
        <f>AE109/100*6</f>
        <v>5.4</v>
      </c>
      <c r="AT109" s="930"/>
      <c r="AU109" s="929">
        <f>AE109-AI109-AS109</f>
        <v>84.6</v>
      </c>
      <c r="AV109" s="951"/>
      <c r="AW109" s="997"/>
      <c r="AX109" s="998"/>
      <c r="AY109" s="997"/>
      <c r="AZ109" s="998"/>
      <c r="BA109" s="997"/>
      <c r="BB109" s="998"/>
      <c r="BC109" s="997"/>
      <c r="BD109" s="998"/>
      <c r="BE109" s="997"/>
      <c r="BF109" s="998"/>
      <c r="BG109" s="997"/>
      <c r="BH109" s="998"/>
      <c r="BI109" s="997"/>
      <c r="BJ109" s="998"/>
      <c r="BK109" s="997"/>
      <c r="BL109" s="998"/>
      <c r="BM109" s="83"/>
      <c r="BN109" s="1114"/>
      <c r="BO109" s="1114"/>
      <c r="BP109" s="1114"/>
      <c r="BQ109" s="1114"/>
      <c r="BR109" s="1114"/>
      <c r="BS109" s="1114"/>
      <c r="BT109" s="1114"/>
      <c r="BU109" s="1115"/>
    </row>
    <row r="110" spans="1:73">
      <c r="A110"/>
      <c r="B110"/>
      <c r="C110"/>
      <c r="D110" s="16"/>
      <c r="E110" s="16"/>
      <c r="F110" s="16"/>
      <c r="G110" s="994"/>
      <c r="H110" s="995"/>
      <c r="I110" s="1011"/>
      <c r="J110" s="1012"/>
      <c r="K110" s="1012"/>
      <c r="L110" s="1012"/>
      <c r="M110" s="1012"/>
      <c r="N110" s="1012"/>
      <c r="O110" s="1012"/>
      <c r="P110" s="1012"/>
      <c r="Q110" s="1012"/>
      <c r="R110" s="1012"/>
      <c r="S110" s="1012"/>
      <c r="T110" s="1013"/>
      <c r="U110" s="893"/>
      <c r="V110" s="893"/>
      <c r="W110" s="893"/>
      <c r="X110" s="893"/>
      <c r="Y110" s="893"/>
      <c r="Z110" s="893"/>
      <c r="AA110" s="893"/>
      <c r="AB110" s="893"/>
      <c r="AC110" s="893"/>
      <c r="AD110" s="893"/>
      <c r="AE110" s="931"/>
      <c r="AF110" s="932"/>
      <c r="AG110" s="1088"/>
      <c r="AH110" s="1088"/>
      <c r="AI110" s="1083"/>
      <c r="AJ110" s="1084"/>
      <c r="AK110" s="943"/>
      <c r="AL110" s="944"/>
      <c r="AM110" s="943"/>
      <c r="AN110" s="944"/>
      <c r="AO110" s="893"/>
      <c r="AP110" s="893"/>
      <c r="AQ110" s="893"/>
      <c r="AR110" s="893"/>
      <c r="AS110" s="931"/>
      <c r="AT110" s="932"/>
      <c r="AU110" s="931"/>
      <c r="AV110" s="952"/>
      <c r="AW110" s="79"/>
      <c r="AX110" s="77"/>
      <c r="AY110" s="77"/>
      <c r="AZ110" s="78"/>
      <c r="BA110" s="79"/>
      <c r="BB110" s="77"/>
      <c r="BC110" s="77"/>
      <c r="BD110" s="78"/>
      <c r="BE110" s="79"/>
      <c r="BF110" s="77"/>
      <c r="BG110" s="77"/>
      <c r="BH110" s="78"/>
      <c r="BI110" s="79"/>
      <c r="BJ110" s="77"/>
      <c r="BK110" s="77"/>
      <c r="BL110" s="78"/>
      <c r="BM110" s="83"/>
      <c r="BN110" s="1114"/>
      <c r="BO110" s="1114"/>
      <c r="BP110" s="1114"/>
      <c r="BQ110" s="1114"/>
      <c r="BR110" s="1114"/>
      <c r="BS110" s="1114"/>
      <c r="BT110" s="1114"/>
      <c r="BU110" s="1115"/>
    </row>
    <row r="111" spans="1:73">
      <c r="A111"/>
      <c r="B111"/>
      <c r="C111"/>
      <c r="D111" s="16"/>
      <c r="E111" s="16"/>
      <c r="F111" s="16"/>
      <c r="G111" s="936">
        <v>10</v>
      </c>
      <c r="H111" s="937"/>
      <c r="I111" s="1008" t="s">
        <v>132</v>
      </c>
      <c r="J111" s="1009"/>
      <c r="K111" s="1009"/>
      <c r="L111" s="1009"/>
      <c r="M111" s="1009"/>
      <c r="N111" s="1009"/>
      <c r="O111" s="1009"/>
      <c r="P111" s="1009"/>
      <c r="Q111" s="1009"/>
      <c r="R111" s="1009"/>
      <c r="S111" s="1009"/>
      <c r="T111" s="1010"/>
      <c r="U111" s="893"/>
      <c r="V111" s="893"/>
      <c r="W111" s="893"/>
      <c r="X111" s="893">
        <v>7</v>
      </c>
      <c r="Y111" s="893"/>
      <c r="Z111" s="893"/>
      <c r="AA111" s="893"/>
      <c r="AB111" s="893"/>
      <c r="AC111" s="893">
        <v>7</v>
      </c>
      <c r="AD111" s="893"/>
      <c r="AE111" s="929">
        <f>AG111*30</f>
        <v>120</v>
      </c>
      <c r="AF111" s="930"/>
      <c r="AG111" s="1088">
        <v>4</v>
      </c>
      <c r="AH111" s="1088"/>
      <c r="AI111" s="953">
        <f>AO111+AM111+AK111</f>
        <v>0</v>
      </c>
      <c r="AJ111" s="1082"/>
      <c r="AK111" s="941">
        <f>AW112+AY112+BA112+BC112+BE112+BG112+BI112+BK112</f>
        <v>0</v>
      </c>
      <c r="AL111" s="942"/>
      <c r="AM111" s="941">
        <f>AX112+AZ112+BB112+BD112+BF112+BH112+BJ112+BL112</f>
        <v>0</v>
      </c>
      <c r="AN111" s="942"/>
      <c r="AO111" s="893"/>
      <c r="AP111" s="893"/>
      <c r="AQ111" s="893"/>
      <c r="AR111" s="893"/>
      <c r="AS111" s="929">
        <f>AE111/100*6</f>
        <v>7.1999999999999993</v>
      </c>
      <c r="AT111" s="930"/>
      <c r="AU111" s="929">
        <f>AE111-AI111-AS111</f>
        <v>112.8</v>
      </c>
      <c r="AV111" s="951"/>
      <c r="AW111" s="997"/>
      <c r="AX111" s="998"/>
      <c r="AY111" s="997"/>
      <c r="AZ111" s="998"/>
      <c r="BA111" s="997"/>
      <c r="BB111" s="998"/>
      <c r="BC111" s="997"/>
      <c r="BD111" s="998"/>
      <c r="BE111" s="997"/>
      <c r="BF111" s="998"/>
      <c r="BG111" s="997"/>
      <c r="BH111" s="998"/>
      <c r="BI111" s="997"/>
      <c r="BJ111" s="998"/>
      <c r="BK111" s="997"/>
      <c r="BL111" s="998"/>
      <c r="BM111" s="83"/>
      <c r="BN111" s="1114"/>
      <c r="BO111" s="1114"/>
      <c r="BP111" s="1114"/>
      <c r="BQ111" s="1114"/>
      <c r="BR111" s="1114"/>
      <c r="BS111" s="1114"/>
      <c r="BT111" s="1114"/>
      <c r="BU111" s="1115"/>
    </row>
    <row r="112" spans="1:73">
      <c r="A112"/>
      <c r="B112"/>
      <c r="C112"/>
      <c r="D112" s="16"/>
      <c r="E112" s="16"/>
      <c r="F112" s="16"/>
      <c r="G112" s="994"/>
      <c r="H112" s="995"/>
      <c r="I112" s="1011"/>
      <c r="J112" s="1012"/>
      <c r="K112" s="1012"/>
      <c r="L112" s="1012"/>
      <c r="M112" s="1012"/>
      <c r="N112" s="1012"/>
      <c r="O112" s="1012"/>
      <c r="P112" s="1012"/>
      <c r="Q112" s="1012"/>
      <c r="R112" s="1012"/>
      <c r="S112" s="1012"/>
      <c r="T112" s="1013"/>
      <c r="U112" s="893"/>
      <c r="V112" s="893"/>
      <c r="W112" s="893"/>
      <c r="X112" s="893"/>
      <c r="Y112" s="893"/>
      <c r="Z112" s="893"/>
      <c r="AA112" s="893"/>
      <c r="AB112" s="893"/>
      <c r="AC112" s="893"/>
      <c r="AD112" s="893"/>
      <c r="AE112" s="931"/>
      <c r="AF112" s="932"/>
      <c r="AG112" s="1088"/>
      <c r="AH112" s="1088"/>
      <c r="AI112" s="1083"/>
      <c r="AJ112" s="1084"/>
      <c r="AK112" s="943"/>
      <c r="AL112" s="944"/>
      <c r="AM112" s="943"/>
      <c r="AN112" s="944"/>
      <c r="AO112" s="893"/>
      <c r="AP112" s="893"/>
      <c r="AQ112" s="893"/>
      <c r="AR112" s="893"/>
      <c r="AS112" s="931"/>
      <c r="AT112" s="932"/>
      <c r="AU112" s="931"/>
      <c r="AV112" s="952"/>
      <c r="AW112" s="79"/>
      <c r="AX112" s="77"/>
      <c r="AY112" s="77"/>
      <c r="AZ112" s="78"/>
      <c r="BA112" s="79"/>
      <c r="BB112" s="77"/>
      <c r="BC112" s="77"/>
      <c r="BD112" s="78"/>
      <c r="BE112" s="79"/>
      <c r="BF112" s="77"/>
      <c r="BG112" s="77"/>
      <c r="BH112" s="78"/>
      <c r="BI112" s="79"/>
      <c r="BJ112" s="77"/>
      <c r="BK112" s="77"/>
      <c r="BL112" s="78"/>
      <c r="BM112" s="83"/>
      <c r="BN112" s="1114"/>
      <c r="BO112" s="1114"/>
      <c r="BP112" s="1114"/>
      <c r="BQ112" s="1114"/>
      <c r="BR112" s="1114"/>
      <c r="BS112" s="1114"/>
      <c r="BT112" s="1114"/>
      <c r="BU112" s="1115"/>
    </row>
    <row r="113" spans="1:73">
      <c r="A113"/>
      <c r="B113"/>
      <c r="C113"/>
      <c r="D113" s="16"/>
      <c r="E113" s="16"/>
      <c r="F113" s="16"/>
      <c r="G113" s="936">
        <v>11</v>
      </c>
      <c r="H113" s="937"/>
      <c r="I113" s="1008" t="s">
        <v>133</v>
      </c>
      <c r="J113" s="1009"/>
      <c r="K113" s="1009"/>
      <c r="L113" s="1009"/>
      <c r="M113" s="1009"/>
      <c r="N113" s="1009"/>
      <c r="O113" s="1009"/>
      <c r="P113" s="1009"/>
      <c r="Q113" s="1009"/>
      <c r="R113" s="1009"/>
      <c r="S113" s="1009"/>
      <c r="T113" s="1010"/>
      <c r="U113" s="893"/>
      <c r="V113" s="893"/>
      <c r="W113" s="893"/>
      <c r="X113" s="893">
        <v>8</v>
      </c>
      <c r="Y113" s="893"/>
      <c r="Z113" s="893"/>
      <c r="AA113" s="893"/>
      <c r="AB113" s="893"/>
      <c r="AC113" s="893">
        <v>8</v>
      </c>
      <c r="AD113" s="893"/>
      <c r="AE113" s="929">
        <f>AG113*30</f>
        <v>120</v>
      </c>
      <c r="AF113" s="930"/>
      <c r="AG113" s="1088">
        <v>4</v>
      </c>
      <c r="AH113" s="1088"/>
      <c r="AI113" s="953">
        <f>AO113+AM113+AK113</f>
        <v>0</v>
      </c>
      <c r="AJ113" s="1082"/>
      <c r="AK113" s="941">
        <f>AW114+AY114+BA114+BC114+BE114+BG114+BI114+BK114</f>
        <v>0</v>
      </c>
      <c r="AL113" s="942"/>
      <c r="AM113" s="941">
        <f>AX114+AZ114+BB114+BD114+BF114+BH114+BJ114+BL114</f>
        <v>0</v>
      </c>
      <c r="AN113" s="942"/>
      <c r="AO113" s="893"/>
      <c r="AP113" s="893"/>
      <c r="AQ113" s="893"/>
      <c r="AR113" s="893"/>
      <c r="AS113" s="929">
        <f>AE113/100*6</f>
        <v>7.1999999999999993</v>
      </c>
      <c r="AT113" s="930"/>
      <c r="AU113" s="929">
        <f>AE113-AI113-AS113</f>
        <v>112.8</v>
      </c>
      <c r="AV113" s="951"/>
      <c r="AW113" s="997"/>
      <c r="AX113" s="998"/>
      <c r="AY113" s="997"/>
      <c r="AZ113" s="998"/>
      <c r="BA113" s="997"/>
      <c r="BB113" s="998"/>
      <c r="BC113" s="997"/>
      <c r="BD113" s="998"/>
      <c r="BE113" s="997"/>
      <c r="BF113" s="998"/>
      <c r="BG113" s="997"/>
      <c r="BH113" s="998"/>
      <c r="BI113" s="997"/>
      <c r="BJ113" s="998"/>
      <c r="BK113" s="997"/>
      <c r="BL113" s="998"/>
      <c r="BM113" s="83"/>
      <c r="BN113" s="1114"/>
      <c r="BO113" s="1114"/>
      <c r="BP113" s="1114"/>
      <c r="BQ113" s="1114"/>
      <c r="BR113" s="1114"/>
      <c r="BS113" s="1114"/>
      <c r="BT113" s="1114"/>
      <c r="BU113" s="1115"/>
    </row>
    <row r="114" spans="1:73">
      <c r="A114"/>
      <c r="B114"/>
      <c r="C114"/>
      <c r="D114" s="16"/>
      <c r="E114" s="16"/>
      <c r="F114" s="16"/>
      <c r="G114" s="994"/>
      <c r="H114" s="995"/>
      <c r="I114" s="1011"/>
      <c r="J114" s="1012"/>
      <c r="K114" s="1012"/>
      <c r="L114" s="1012"/>
      <c r="M114" s="1012"/>
      <c r="N114" s="1012"/>
      <c r="O114" s="1012"/>
      <c r="P114" s="1012"/>
      <c r="Q114" s="1012"/>
      <c r="R114" s="1012"/>
      <c r="S114" s="1012"/>
      <c r="T114" s="1013"/>
      <c r="U114" s="893"/>
      <c r="V114" s="893"/>
      <c r="W114" s="893"/>
      <c r="X114" s="893"/>
      <c r="Y114" s="893"/>
      <c r="Z114" s="893"/>
      <c r="AA114" s="893"/>
      <c r="AB114" s="893"/>
      <c r="AC114" s="893"/>
      <c r="AD114" s="893"/>
      <c r="AE114" s="931"/>
      <c r="AF114" s="932"/>
      <c r="AG114" s="1088"/>
      <c r="AH114" s="1088"/>
      <c r="AI114" s="1083"/>
      <c r="AJ114" s="1084"/>
      <c r="AK114" s="943"/>
      <c r="AL114" s="944"/>
      <c r="AM114" s="943"/>
      <c r="AN114" s="944"/>
      <c r="AO114" s="893"/>
      <c r="AP114" s="893"/>
      <c r="AQ114" s="893"/>
      <c r="AR114" s="893"/>
      <c r="AS114" s="931"/>
      <c r="AT114" s="932"/>
      <c r="AU114" s="931"/>
      <c r="AV114" s="952"/>
      <c r="AW114" s="93"/>
      <c r="AX114" s="94"/>
      <c r="AY114" s="94"/>
      <c r="AZ114" s="95"/>
      <c r="BA114" s="93"/>
      <c r="BB114" s="94"/>
      <c r="BC114" s="94"/>
      <c r="BD114" s="95"/>
      <c r="BE114" s="93"/>
      <c r="BF114" s="94"/>
      <c r="BG114" s="94"/>
      <c r="BH114" s="95"/>
      <c r="BI114" s="93"/>
      <c r="BJ114" s="94"/>
      <c r="BK114" s="94"/>
      <c r="BL114" s="95"/>
      <c r="BM114" s="83"/>
      <c r="BN114" s="1114"/>
      <c r="BO114" s="1114"/>
      <c r="BP114" s="1114"/>
      <c r="BQ114" s="1114"/>
      <c r="BR114" s="1114"/>
      <c r="BS114" s="1114"/>
      <c r="BT114" s="1114"/>
      <c r="BU114" s="1115"/>
    </row>
    <row r="115" spans="1:73" ht="10.5" customHeight="1">
      <c r="A115"/>
      <c r="B115"/>
      <c r="C115"/>
      <c r="D115" s="16"/>
      <c r="E115" s="16"/>
      <c r="F115" s="16"/>
      <c r="G115" s="936"/>
      <c r="H115" s="937"/>
      <c r="I115" s="1090" t="s">
        <v>134</v>
      </c>
      <c r="J115" s="1091"/>
      <c r="K115" s="1091"/>
      <c r="L115" s="1091"/>
      <c r="M115" s="1091"/>
      <c r="N115" s="1091"/>
      <c r="O115" s="1091"/>
      <c r="P115" s="1091"/>
      <c r="Q115" s="1091"/>
      <c r="R115" s="1091"/>
      <c r="S115" s="1091"/>
      <c r="T115" s="1092"/>
      <c r="U115" s="1096">
        <v>7</v>
      </c>
      <c r="V115" s="1097"/>
      <c r="W115" s="1098"/>
      <c r="X115" s="1096">
        <v>15</v>
      </c>
      <c r="Y115" s="1097"/>
      <c r="Z115" s="1098"/>
      <c r="AA115" s="1102">
        <v>1</v>
      </c>
      <c r="AB115" s="1102"/>
      <c r="AC115" s="1096">
        <v>4</v>
      </c>
      <c r="AD115" s="1098"/>
      <c r="AE115" s="1110">
        <f>SUM(AE95:AF114)</f>
        <v>2700</v>
      </c>
      <c r="AF115" s="1111"/>
      <c r="AG115" s="1096">
        <f>SUM(AG95:AH114)</f>
        <v>90</v>
      </c>
      <c r="AH115" s="1098"/>
      <c r="AI115" s="1110">
        <f>SUM(AI95:AJ114)</f>
        <v>1042</v>
      </c>
      <c r="AJ115" s="1111"/>
      <c r="AK115" s="1096">
        <f>SUM(AK95:AL114)</f>
        <v>76</v>
      </c>
      <c r="AL115" s="1098"/>
      <c r="AM115" s="1096">
        <f>SUM(AM95:AN114)</f>
        <v>966</v>
      </c>
      <c r="AN115" s="1098"/>
      <c r="AO115" s="1096">
        <f>SUM(AO95:AP114)</f>
        <v>0</v>
      </c>
      <c r="AP115" s="1098"/>
      <c r="AQ115" s="1096">
        <f>SUM(AQ95:AR114)</f>
        <v>0</v>
      </c>
      <c r="AR115" s="1098"/>
      <c r="AS115" s="1110">
        <f>SUM(AS95:AT114)</f>
        <v>162</v>
      </c>
      <c r="AT115" s="1111"/>
      <c r="AU115" s="1110">
        <f>SUM(AU95:AV114)</f>
        <v>1495.9999999999995</v>
      </c>
      <c r="AV115" s="1111"/>
      <c r="AW115" s="1104">
        <f>AW95+AW97+AW99+AW101+AW103+AW105+AW107+AW109+AW111+AW113</f>
        <v>12</v>
      </c>
      <c r="AX115" s="1105"/>
      <c r="AY115" s="1104">
        <f>AY95+AY97+AY99+AY101+AY103+AY105+AY107+AY109+AY111+AY113</f>
        <v>14</v>
      </c>
      <c r="AZ115" s="1105"/>
      <c r="BA115" s="1104">
        <f>BA95+BA97+BA99+BA101+BA103+BA105+BA107+BA109+BA111+BA113</f>
        <v>14</v>
      </c>
      <c r="BB115" s="1105"/>
      <c r="BC115" s="1104">
        <f>BC95+BC97+BC99+BC101+BC103+BC105+BC107+BC109+BC111+BC113</f>
        <v>12</v>
      </c>
      <c r="BD115" s="1105"/>
      <c r="BE115" s="1104">
        <f>BE95+BE97+BE99+BE101+BE103+BE105+BE107+BE109+BE111+BE113</f>
        <v>2</v>
      </c>
      <c r="BF115" s="1105"/>
      <c r="BG115" s="1104">
        <f>BG95+BG97+BG99+BG101+BG103+BG105+BG107+BG109+BG111+BG113</f>
        <v>4</v>
      </c>
      <c r="BH115" s="1105"/>
      <c r="BI115" s="1104">
        <f>BI95+BI97+BI99+BI101+BI103+BI105+BI107+BI109+BI111+BI113</f>
        <v>4</v>
      </c>
      <c r="BJ115" s="1105"/>
      <c r="BK115" s="1104">
        <f>BK95+BK97+BK99+BK101+BK103+BK105+BK107+BK109+BK111+BK113</f>
        <v>4</v>
      </c>
      <c r="BL115" s="1105"/>
      <c r="BM115" s="96"/>
      <c r="BN115" s="1114"/>
      <c r="BO115" s="1114"/>
      <c r="BP115" s="1114"/>
      <c r="BQ115" s="1114"/>
      <c r="BR115" s="1114"/>
      <c r="BS115" s="1114"/>
      <c r="BT115" s="1114"/>
      <c r="BU115" s="1115"/>
    </row>
    <row r="116" spans="1:73" ht="11.1" customHeight="1" thickBot="1">
      <c r="A116"/>
      <c r="B116"/>
      <c r="C116"/>
      <c r="D116" s="16"/>
      <c r="E116" s="16"/>
      <c r="F116" s="16"/>
      <c r="G116" s="938"/>
      <c r="H116" s="939"/>
      <c r="I116" s="1093"/>
      <c r="J116" s="1094"/>
      <c r="K116" s="1094"/>
      <c r="L116" s="1094"/>
      <c r="M116" s="1094"/>
      <c r="N116" s="1094"/>
      <c r="O116" s="1094"/>
      <c r="P116" s="1094"/>
      <c r="Q116" s="1094"/>
      <c r="R116" s="1094"/>
      <c r="S116" s="1094"/>
      <c r="T116" s="1095"/>
      <c r="U116" s="1099"/>
      <c r="V116" s="1100"/>
      <c r="W116" s="1101"/>
      <c r="X116" s="1099"/>
      <c r="Y116" s="1100"/>
      <c r="Z116" s="1101"/>
      <c r="AA116" s="1103"/>
      <c r="AB116" s="1103"/>
      <c r="AC116" s="1099"/>
      <c r="AD116" s="1101"/>
      <c r="AE116" s="1112"/>
      <c r="AF116" s="1113"/>
      <c r="AG116" s="1099"/>
      <c r="AH116" s="1101"/>
      <c r="AI116" s="1112"/>
      <c r="AJ116" s="1113"/>
      <c r="AK116" s="1099"/>
      <c r="AL116" s="1101"/>
      <c r="AM116" s="1099"/>
      <c r="AN116" s="1101"/>
      <c r="AO116" s="1099"/>
      <c r="AP116" s="1101"/>
      <c r="AQ116" s="1099"/>
      <c r="AR116" s="1101"/>
      <c r="AS116" s="1112"/>
      <c r="AT116" s="1113"/>
      <c r="AU116" s="1112"/>
      <c r="AV116" s="1113"/>
      <c r="AW116" s="97">
        <f>AW96+AW98+AW100+AW102+AW104+AW106+AW108+AW110+AW112+AW114</f>
        <v>12</v>
      </c>
      <c r="AX116" s="97">
        <f>AX96+AX98+AX100+AX102+AX104+AX106+AX108+AX110+AX112+AX114</f>
        <v>204</v>
      </c>
      <c r="AY116" s="97">
        <f>AY96+AY98+AY100+AY102+AY104+AY106+AY108+AY110+AY112+AY114</f>
        <v>16</v>
      </c>
      <c r="AZ116" s="97">
        <f>AZ96+AZ98+AZ100+AZ102+AZ104+AZ106+AZ108+AZ110+AZ112+AZ114</f>
        <v>206</v>
      </c>
      <c r="BA116" s="97">
        <f>BA96+BA98+BA100+BA102+BA104+BA106+BA108+BA110+BA112+BA114</f>
        <v>16</v>
      </c>
      <c r="BB116" s="97">
        <f>BB96+BB98+BB100+BB102+BB104+BB106+BB108+BB110+BB112+BB114</f>
        <v>236</v>
      </c>
      <c r="BC116" s="97">
        <f>BC96+BC98+BC100+BC102+BC104+BC106+BC108+BC110+BC112+BC114</f>
        <v>16</v>
      </c>
      <c r="BD116" s="97">
        <f>BD96+BD98+BD100+BD102+BD104+BD106+BD108+BD110+BD112+BD114</f>
        <v>140</v>
      </c>
      <c r="BE116" s="97">
        <f>BE96+BE98+BE100+BE102+BE104+BE106+BE108+BE110+BE112+BE114</f>
        <v>4</v>
      </c>
      <c r="BF116" s="97">
        <f>BF96+BF98+BF100+BF102+BF104+BF106+BF108+BF110+BF112+BF114</f>
        <v>32</v>
      </c>
      <c r="BG116" s="97">
        <f>BG96+BG98+BG100+BG102+BG104+BG106+BG108+BG110+BG112+BG114</f>
        <v>4</v>
      </c>
      <c r="BH116" s="97">
        <f>BH96+BH98+BH100+BH102+BH104+BH106+BH108+BH110+BH112+BH114</f>
        <v>48</v>
      </c>
      <c r="BI116" s="97">
        <f>BI96+BI98+BI100+BI102+BI104+BI106+BI108+BI110+BI112+BI114</f>
        <v>4</v>
      </c>
      <c r="BJ116" s="97">
        <f>BJ96+BJ98+BJ100+BJ102+BJ104+BJ106+BJ108+BJ110+BJ112+BJ114</f>
        <v>52</v>
      </c>
      <c r="BK116" s="97">
        <f>BK96+BK98+BK100+BK102+BK104+BK106+BK108+BK110+BK112+BK114</f>
        <v>4</v>
      </c>
      <c r="BL116" s="97">
        <f>BL96+BL98+BL100+BL102+BL104+BL106+BL108+BL110+BL112+BL114</f>
        <v>48</v>
      </c>
      <c r="BM116" s="96"/>
      <c r="BN116" s="1114"/>
      <c r="BO116" s="1114"/>
      <c r="BP116" s="1114"/>
      <c r="BQ116" s="1114"/>
      <c r="BR116" s="1114"/>
      <c r="BS116" s="1114"/>
      <c r="BT116" s="1114"/>
      <c r="BU116" s="1115"/>
    </row>
    <row r="117" spans="1:73" s="100" customFormat="1" ht="23.1" customHeight="1" thickBot="1">
      <c r="A117" s="98"/>
      <c r="B117" s="98"/>
      <c r="C117" s="98"/>
      <c r="D117" s="16"/>
      <c r="E117" s="16"/>
      <c r="F117" s="16"/>
      <c r="G117" s="1122" t="s">
        <v>135</v>
      </c>
      <c r="H117" s="1123"/>
      <c r="I117" s="1123"/>
      <c r="J117" s="1123"/>
      <c r="K117" s="1123"/>
      <c r="L117" s="1123"/>
      <c r="M117" s="1123"/>
      <c r="N117" s="1123"/>
      <c r="O117" s="1123"/>
      <c r="P117" s="1123"/>
      <c r="Q117" s="1123"/>
      <c r="R117" s="1123"/>
      <c r="S117" s="1123"/>
      <c r="T117" s="1123"/>
      <c r="U117" s="1123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3"/>
      <c r="AG117" s="1123"/>
      <c r="AH117" s="1123"/>
      <c r="AI117" s="1123"/>
      <c r="AJ117" s="1123"/>
      <c r="AK117" s="1123"/>
      <c r="AL117" s="1123"/>
      <c r="AM117" s="1123"/>
      <c r="AN117" s="1123"/>
      <c r="AO117" s="1123"/>
      <c r="AP117" s="1123"/>
      <c r="AQ117" s="1123"/>
      <c r="AR117" s="1123"/>
      <c r="AS117" s="1123"/>
      <c r="AT117" s="1123"/>
      <c r="AU117" s="1123"/>
      <c r="AV117" s="1123"/>
      <c r="AW117" s="1123"/>
      <c r="AX117" s="1123"/>
      <c r="AY117" s="1123"/>
      <c r="AZ117" s="1123"/>
      <c r="BA117" s="1123"/>
      <c r="BB117" s="1123"/>
      <c r="BC117" s="1123"/>
      <c r="BD117" s="1123"/>
      <c r="BE117" s="1123"/>
      <c r="BF117" s="1123"/>
      <c r="BG117" s="1123"/>
      <c r="BH117" s="1123"/>
      <c r="BI117" s="1123"/>
      <c r="BJ117" s="1123"/>
      <c r="BK117" s="1123"/>
      <c r="BL117" s="1124"/>
      <c r="BM117" s="99"/>
      <c r="BN117" s="935"/>
      <c r="BO117" s="935"/>
      <c r="BP117" s="935"/>
      <c r="BQ117" s="935"/>
      <c r="BR117" s="935"/>
      <c r="BS117" s="935"/>
      <c r="BT117" s="935"/>
      <c r="BU117" s="935"/>
    </row>
    <row r="118" spans="1:73" s="80" customFormat="1" ht="15.95" customHeight="1">
      <c r="D118" s="81"/>
      <c r="E118" s="81"/>
      <c r="F118" s="81"/>
      <c r="G118" s="1106" t="s">
        <v>136</v>
      </c>
      <c r="H118" s="937"/>
      <c r="I118" s="959" t="s">
        <v>137</v>
      </c>
      <c r="J118" s="960"/>
      <c r="K118" s="960"/>
      <c r="L118" s="960"/>
      <c r="M118" s="960"/>
      <c r="N118" s="960"/>
      <c r="O118" s="960"/>
      <c r="P118" s="960"/>
      <c r="Q118" s="960"/>
      <c r="R118" s="960"/>
      <c r="S118" s="960"/>
      <c r="T118" s="961"/>
      <c r="U118" s="982"/>
      <c r="V118" s="1107"/>
      <c r="W118" s="983"/>
      <c r="X118" s="936">
        <v>7.8</v>
      </c>
      <c r="Y118" s="956"/>
      <c r="Z118" s="937"/>
      <c r="AA118" s="1127"/>
      <c r="AB118" s="1127"/>
      <c r="AC118" s="1129"/>
      <c r="AD118" s="983"/>
      <c r="AE118" s="936">
        <f>AG118*30</f>
        <v>360</v>
      </c>
      <c r="AF118" s="937"/>
      <c r="AG118" s="936">
        <v>12</v>
      </c>
      <c r="AH118" s="937"/>
      <c r="AI118" s="941">
        <f>AK118+AM118</f>
        <v>142</v>
      </c>
      <c r="AJ118" s="942"/>
      <c r="AK118" s="941">
        <f>AW119+AY119+BA119+BC119+BE119+BG119+BI119+BK119</f>
        <v>16</v>
      </c>
      <c r="AL118" s="942"/>
      <c r="AM118" s="941">
        <f>AX119+AZ119+BB119+BD119+BF119+BH119+BJ119+BL119</f>
        <v>126</v>
      </c>
      <c r="AN118" s="942"/>
      <c r="AO118" s="941"/>
      <c r="AP118" s="942"/>
      <c r="AQ118" s="982"/>
      <c r="AR118" s="983"/>
      <c r="AS118" s="929">
        <f>AE118/100*6</f>
        <v>21.6</v>
      </c>
      <c r="AT118" s="930"/>
      <c r="AU118" s="929">
        <f>AE118-AI118-AS118</f>
        <v>196.4</v>
      </c>
      <c r="AV118" s="1120"/>
      <c r="AW118" s="1125"/>
      <c r="AX118" s="1126"/>
      <c r="AY118" s="1130"/>
      <c r="AZ118" s="1131"/>
      <c r="BA118" s="1067"/>
      <c r="BB118" s="1068"/>
      <c r="BC118" s="1069"/>
      <c r="BD118" s="1070"/>
      <c r="BE118" s="1067">
        <v>2</v>
      </c>
      <c r="BF118" s="1068"/>
      <c r="BG118" s="1069">
        <v>2</v>
      </c>
      <c r="BH118" s="1070"/>
      <c r="BI118" s="1067">
        <v>3</v>
      </c>
      <c r="BJ118" s="1068"/>
      <c r="BK118" s="1069">
        <v>3</v>
      </c>
      <c r="BL118" s="1070"/>
      <c r="BM118" s="101"/>
      <c r="BN118" s="935"/>
      <c r="BO118" s="935"/>
      <c r="BP118" s="935"/>
      <c r="BQ118" s="935"/>
      <c r="BR118" s="935"/>
      <c r="BS118" s="935"/>
      <c r="BT118" s="935"/>
      <c r="BU118" s="935"/>
    </row>
    <row r="119" spans="1:73" s="80" customFormat="1" ht="15.95" customHeight="1">
      <c r="D119" s="81"/>
      <c r="E119" s="81"/>
      <c r="F119" s="81"/>
      <c r="G119" s="938"/>
      <c r="H119" s="939"/>
      <c r="I119" s="962"/>
      <c r="J119" s="963"/>
      <c r="K119" s="963"/>
      <c r="L119" s="963"/>
      <c r="M119" s="963"/>
      <c r="N119" s="963"/>
      <c r="O119" s="963"/>
      <c r="P119" s="963"/>
      <c r="Q119" s="963"/>
      <c r="R119" s="963"/>
      <c r="S119" s="963"/>
      <c r="T119" s="964"/>
      <c r="U119" s="984"/>
      <c r="V119" s="1108"/>
      <c r="W119" s="985"/>
      <c r="X119" s="938"/>
      <c r="Y119" s="957"/>
      <c r="Z119" s="939"/>
      <c r="AA119" s="1128"/>
      <c r="AB119" s="1128"/>
      <c r="AC119" s="984"/>
      <c r="AD119" s="985"/>
      <c r="AE119" s="938"/>
      <c r="AF119" s="939"/>
      <c r="AG119" s="938"/>
      <c r="AH119" s="939"/>
      <c r="AI119" s="943"/>
      <c r="AJ119" s="944"/>
      <c r="AK119" s="943"/>
      <c r="AL119" s="944"/>
      <c r="AM119" s="943"/>
      <c r="AN119" s="944"/>
      <c r="AO119" s="943"/>
      <c r="AP119" s="944"/>
      <c r="AQ119" s="984"/>
      <c r="AR119" s="985"/>
      <c r="AS119" s="931"/>
      <c r="AT119" s="932"/>
      <c r="AU119" s="931"/>
      <c r="AV119" s="1121"/>
      <c r="AW119" s="102"/>
      <c r="AX119" s="103"/>
      <c r="AY119" s="103"/>
      <c r="AZ119" s="104"/>
      <c r="BA119" s="79"/>
      <c r="BB119" s="77"/>
      <c r="BC119" s="77"/>
      <c r="BD119" s="78"/>
      <c r="BE119" s="79">
        <v>4</v>
      </c>
      <c r="BF119" s="77">
        <v>32</v>
      </c>
      <c r="BG119" s="77">
        <v>4</v>
      </c>
      <c r="BH119" s="78">
        <v>22</v>
      </c>
      <c r="BI119" s="79">
        <v>4</v>
      </c>
      <c r="BJ119" s="77">
        <v>38</v>
      </c>
      <c r="BK119" s="77">
        <v>4</v>
      </c>
      <c r="BL119" s="78">
        <v>34</v>
      </c>
      <c r="BM119" s="101"/>
      <c r="BN119" s="935"/>
      <c r="BO119" s="935"/>
      <c r="BP119" s="935"/>
      <c r="BQ119" s="935"/>
      <c r="BR119" s="935"/>
      <c r="BS119" s="935"/>
      <c r="BT119" s="935"/>
      <c r="BU119" s="935"/>
    </row>
    <row r="120" spans="1:73" ht="12.75" customHeight="1">
      <c r="A120"/>
      <c r="B120"/>
      <c r="C120"/>
      <c r="D120" s="16"/>
      <c r="E120" s="16"/>
      <c r="F120" s="16"/>
      <c r="G120" s="936" t="s">
        <v>138</v>
      </c>
      <c r="H120" s="937"/>
      <c r="I120" s="959" t="s">
        <v>139</v>
      </c>
      <c r="J120" s="960"/>
      <c r="K120" s="960"/>
      <c r="L120" s="960"/>
      <c r="M120" s="960"/>
      <c r="N120" s="960"/>
      <c r="O120" s="960"/>
      <c r="P120" s="960"/>
      <c r="Q120" s="960"/>
      <c r="R120" s="960"/>
      <c r="S120" s="960"/>
      <c r="T120" s="961"/>
      <c r="U120" s="936"/>
      <c r="V120" s="956"/>
      <c r="W120" s="937"/>
      <c r="X120" s="936">
        <v>7.8</v>
      </c>
      <c r="Y120" s="956"/>
      <c r="Z120" s="937"/>
      <c r="AA120" s="1001"/>
      <c r="AB120" s="1001"/>
      <c r="AC120" s="936"/>
      <c r="AD120" s="937"/>
      <c r="AE120" s="936">
        <f>AG120*30</f>
        <v>300</v>
      </c>
      <c r="AF120" s="937"/>
      <c r="AG120" s="936">
        <v>10</v>
      </c>
      <c r="AH120" s="937"/>
      <c r="AI120" s="941">
        <f>AK120+AM120</f>
        <v>140</v>
      </c>
      <c r="AJ120" s="942"/>
      <c r="AK120" s="941">
        <f>AW121+AY121+BA121+BC121+BE121+BG121+BI121+BK121</f>
        <v>16</v>
      </c>
      <c r="AL120" s="942"/>
      <c r="AM120" s="941">
        <f>AX121+AZ121+BB121+BD121+BF121+BH121+BJ121+BL121</f>
        <v>124</v>
      </c>
      <c r="AN120" s="942"/>
      <c r="AO120" s="941"/>
      <c r="AP120" s="942"/>
      <c r="AQ120" s="936"/>
      <c r="AR120" s="937"/>
      <c r="AS120" s="929">
        <f>AE120/100*6</f>
        <v>18</v>
      </c>
      <c r="AT120" s="930"/>
      <c r="AU120" s="929">
        <f>AE120-AI120-AS120</f>
        <v>142</v>
      </c>
      <c r="AV120" s="1120"/>
      <c r="AW120" s="997"/>
      <c r="AX120" s="998"/>
      <c r="AY120" s="990"/>
      <c r="AZ120" s="991"/>
      <c r="BA120" s="997"/>
      <c r="BB120" s="998"/>
      <c r="BC120" s="990"/>
      <c r="BD120" s="991"/>
      <c r="BE120" s="997">
        <v>2</v>
      </c>
      <c r="BF120" s="998"/>
      <c r="BG120" s="990">
        <v>3</v>
      </c>
      <c r="BH120" s="991"/>
      <c r="BI120" s="997">
        <v>2</v>
      </c>
      <c r="BJ120" s="998"/>
      <c r="BK120" s="990">
        <v>2</v>
      </c>
      <c r="BL120" s="991"/>
      <c r="BM120" s="83"/>
      <c r="BN120" s="935"/>
      <c r="BO120" s="935"/>
      <c r="BP120" s="935"/>
      <c r="BQ120" s="935"/>
      <c r="BR120" s="935"/>
      <c r="BS120" s="935"/>
      <c r="BT120" s="935"/>
      <c r="BU120" s="935"/>
    </row>
    <row r="121" spans="1:73" ht="12.75" customHeight="1">
      <c r="A121"/>
      <c r="B121"/>
      <c r="C121"/>
      <c r="D121" s="16"/>
      <c r="E121" s="16"/>
      <c r="F121" s="16"/>
      <c r="G121" s="938"/>
      <c r="H121" s="939"/>
      <c r="I121" s="962"/>
      <c r="J121" s="963"/>
      <c r="K121" s="963"/>
      <c r="L121" s="963"/>
      <c r="M121" s="963"/>
      <c r="N121" s="963"/>
      <c r="O121" s="963"/>
      <c r="P121" s="963"/>
      <c r="Q121" s="963"/>
      <c r="R121" s="963"/>
      <c r="S121" s="963"/>
      <c r="T121" s="964"/>
      <c r="U121" s="938"/>
      <c r="V121" s="957"/>
      <c r="W121" s="939"/>
      <c r="X121" s="938"/>
      <c r="Y121" s="957"/>
      <c r="Z121" s="939"/>
      <c r="AA121" s="1109"/>
      <c r="AB121" s="1109"/>
      <c r="AC121" s="938"/>
      <c r="AD121" s="939"/>
      <c r="AE121" s="938"/>
      <c r="AF121" s="939"/>
      <c r="AG121" s="938"/>
      <c r="AH121" s="939"/>
      <c r="AI121" s="943"/>
      <c r="AJ121" s="944"/>
      <c r="AK121" s="943"/>
      <c r="AL121" s="944"/>
      <c r="AM121" s="943"/>
      <c r="AN121" s="944"/>
      <c r="AO121" s="943"/>
      <c r="AP121" s="944"/>
      <c r="AQ121" s="938"/>
      <c r="AR121" s="939"/>
      <c r="AS121" s="931"/>
      <c r="AT121" s="932"/>
      <c r="AU121" s="931"/>
      <c r="AV121" s="1121"/>
      <c r="AW121" s="79"/>
      <c r="AX121" s="77"/>
      <c r="AY121" s="77"/>
      <c r="AZ121" s="78"/>
      <c r="BA121" s="79"/>
      <c r="BB121" s="77"/>
      <c r="BC121" s="77"/>
      <c r="BD121" s="78"/>
      <c r="BE121" s="79">
        <v>4</v>
      </c>
      <c r="BF121" s="77">
        <v>32</v>
      </c>
      <c r="BG121" s="77">
        <v>4</v>
      </c>
      <c r="BH121" s="78">
        <v>46</v>
      </c>
      <c r="BI121" s="79">
        <v>4</v>
      </c>
      <c r="BJ121" s="77">
        <v>24</v>
      </c>
      <c r="BK121" s="77">
        <v>4</v>
      </c>
      <c r="BL121" s="78">
        <v>22</v>
      </c>
      <c r="BM121" s="83"/>
      <c r="BN121" s="935"/>
      <c r="BO121" s="935"/>
      <c r="BP121" s="935"/>
      <c r="BQ121" s="935"/>
      <c r="BR121" s="935"/>
      <c r="BS121" s="935"/>
      <c r="BT121" s="935"/>
      <c r="BU121" s="935"/>
    </row>
    <row r="122" spans="1:73" ht="12.75" customHeight="1">
      <c r="A122"/>
      <c r="B122"/>
      <c r="C122"/>
      <c r="D122" s="16"/>
      <c r="E122" s="16"/>
      <c r="F122" s="16"/>
      <c r="G122" s="936" t="s">
        <v>140</v>
      </c>
      <c r="H122" s="937"/>
      <c r="I122" s="959" t="s">
        <v>141</v>
      </c>
      <c r="J122" s="960"/>
      <c r="K122" s="960"/>
      <c r="L122" s="960"/>
      <c r="M122" s="960"/>
      <c r="N122" s="960"/>
      <c r="O122" s="960"/>
      <c r="P122" s="960"/>
      <c r="Q122" s="960"/>
      <c r="R122" s="960"/>
      <c r="S122" s="960"/>
      <c r="T122" s="961"/>
      <c r="U122" s="936"/>
      <c r="V122" s="956"/>
      <c r="W122" s="937"/>
      <c r="X122" s="936">
        <v>5.8</v>
      </c>
      <c r="Y122" s="956"/>
      <c r="Z122" s="937"/>
      <c r="AA122" s="1001"/>
      <c r="AB122" s="1001"/>
      <c r="AC122" s="936"/>
      <c r="AD122" s="937"/>
      <c r="AE122" s="936">
        <f>AG122*30</f>
        <v>300</v>
      </c>
      <c r="AF122" s="937"/>
      <c r="AG122" s="936">
        <v>10</v>
      </c>
      <c r="AH122" s="937"/>
      <c r="AI122" s="941">
        <f>AK122+AM122</f>
        <v>116</v>
      </c>
      <c r="AJ122" s="942"/>
      <c r="AK122" s="941">
        <f>AW123+AY123+BA123+BC123+BE123+BG123+BI123+BK123</f>
        <v>8</v>
      </c>
      <c r="AL122" s="942"/>
      <c r="AM122" s="941">
        <f>AX123+AZ123+BB123+BD123+BF123+BH123+BJ123+BL123</f>
        <v>108</v>
      </c>
      <c r="AN122" s="942"/>
      <c r="AO122" s="941"/>
      <c r="AP122" s="942"/>
      <c r="AQ122" s="936"/>
      <c r="AR122" s="937"/>
      <c r="AS122" s="929">
        <f>AE122/100*6</f>
        <v>18</v>
      </c>
      <c r="AT122" s="930"/>
      <c r="AU122" s="929">
        <f>AE122-AI122-AS122</f>
        <v>166</v>
      </c>
      <c r="AV122" s="1120"/>
      <c r="AW122" s="997"/>
      <c r="AX122" s="998"/>
      <c r="AY122" s="990"/>
      <c r="AZ122" s="991"/>
      <c r="BA122" s="997"/>
      <c r="BB122" s="998"/>
      <c r="BC122" s="990"/>
      <c r="BD122" s="991"/>
      <c r="BE122" s="997">
        <v>2</v>
      </c>
      <c r="BF122" s="998"/>
      <c r="BG122" s="990">
        <v>2</v>
      </c>
      <c r="BH122" s="991"/>
      <c r="BI122" s="997">
        <v>2</v>
      </c>
      <c r="BJ122" s="998"/>
      <c r="BK122" s="990">
        <v>2</v>
      </c>
      <c r="BL122" s="991"/>
      <c r="BM122" s="83"/>
      <c r="BN122" s="935"/>
      <c r="BO122" s="935"/>
      <c r="BP122" s="935"/>
      <c r="BQ122" s="935"/>
      <c r="BR122" s="935"/>
      <c r="BS122" s="935"/>
      <c r="BT122" s="935"/>
      <c r="BU122" s="935"/>
    </row>
    <row r="123" spans="1:73" ht="12.75" customHeight="1">
      <c r="A123"/>
      <c r="B123"/>
      <c r="C123"/>
      <c r="D123" s="16"/>
      <c r="E123" s="16"/>
      <c r="F123" s="16"/>
      <c r="G123" s="938"/>
      <c r="H123" s="939"/>
      <c r="I123" s="962"/>
      <c r="J123" s="963"/>
      <c r="K123" s="963"/>
      <c r="L123" s="963"/>
      <c r="M123" s="963"/>
      <c r="N123" s="963"/>
      <c r="O123" s="963"/>
      <c r="P123" s="963"/>
      <c r="Q123" s="963"/>
      <c r="R123" s="963"/>
      <c r="S123" s="963"/>
      <c r="T123" s="964"/>
      <c r="U123" s="938"/>
      <c r="V123" s="957"/>
      <c r="W123" s="939"/>
      <c r="X123" s="938"/>
      <c r="Y123" s="957"/>
      <c r="Z123" s="939"/>
      <c r="AA123" s="1109"/>
      <c r="AB123" s="1109"/>
      <c r="AC123" s="938"/>
      <c r="AD123" s="939"/>
      <c r="AE123" s="938"/>
      <c r="AF123" s="939"/>
      <c r="AG123" s="938"/>
      <c r="AH123" s="939"/>
      <c r="AI123" s="943"/>
      <c r="AJ123" s="944"/>
      <c r="AK123" s="943"/>
      <c r="AL123" s="944"/>
      <c r="AM123" s="943"/>
      <c r="AN123" s="944"/>
      <c r="AO123" s="943"/>
      <c r="AP123" s="944"/>
      <c r="AQ123" s="938"/>
      <c r="AR123" s="939"/>
      <c r="AS123" s="931"/>
      <c r="AT123" s="932"/>
      <c r="AU123" s="931"/>
      <c r="AV123" s="1121"/>
      <c r="AW123" s="79"/>
      <c r="AX123" s="77"/>
      <c r="AY123" s="77"/>
      <c r="AZ123" s="78"/>
      <c r="BA123" s="79"/>
      <c r="BB123" s="77"/>
      <c r="BC123" s="77"/>
      <c r="BD123" s="78"/>
      <c r="BE123" s="79">
        <v>2</v>
      </c>
      <c r="BF123" s="77">
        <v>34</v>
      </c>
      <c r="BG123" s="77">
        <v>2</v>
      </c>
      <c r="BH123" s="78">
        <v>24</v>
      </c>
      <c r="BI123" s="79">
        <v>2</v>
      </c>
      <c r="BJ123" s="77">
        <v>26</v>
      </c>
      <c r="BK123" s="77">
        <v>2</v>
      </c>
      <c r="BL123" s="78">
        <v>24</v>
      </c>
      <c r="BM123" s="83"/>
      <c r="BN123" s="935"/>
      <c r="BO123" s="935"/>
      <c r="BP123" s="935"/>
      <c r="BQ123" s="935"/>
      <c r="BR123" s="935"/>
      <c r="BS123" s="935"/>
      <c r="BT123" s="935"/>
      <c r="BU123" s="935"/>
    </row>
    <row r="124" spans="1:73" ht="12.75" customHeight="1">
      <c r="A124"/>
      <c r="B124"/>
      <c r="C124"/>
      <c r="D124" s="16"/>
      <c r="E124" s="16"/>
      <c r="F124" s="16"/>
      <c r="G124" s="936" t="s">
        <v>142</v>
      </c>
      <c r="H124" s="937"/>
      <c r="I124" s="959" t="s">
        <v>143</v>
      </c>
      <c r="J124" s="960"/>
      <c r="K124" s="960"/>
      <c r="L124" s="960"/>
      <c r="M124" s="960"/>
      <c r="N124" s="960"/>
      <c r="O124" s="960"/>
      <c r="P124" s="960"/>
      <c r="Q124" s="960"/>
      <c r="R124" s="960"/>
      <c r="S124" s="960"/>
      <c r="T124" s="961"/>
      <c r="U124" s="936"/>
      <c r="V124" s="956"/>
      <c r="W124" s="937"/>
      <c r="X124" s="936">
        <v>7</v>
      </c>
      <c r="Y124" s="956"/>
      <c r="Z124" s="937"/>
      <c r="AA124" s="1001"/>
      <c r="AB124" s="1001"/>
      <c r="AC124" s="936"/>
      <c r="AD124" s="937"/>
      <c r="AE124" s="936">
        <f>AG124*30</f>
        <v>150</v>
      </c>
      <c r="AF124" s="937"/>
      <c r="AG124" s="936">
        <v>5</v>
      </c>
      <c r="AH124" s="937"/>
      <c r="AI124" s="941">
        <f>AK124+AM124</f>
        <v>54</v>
      </c>
      <c r="AJ124" s="942"/>
      <c r="AK124" s="941">
        <f>AW125+AY125+BA125+BC125+BE125+BG125+BI125+BK125</f>
        <v>4</v>
      </c>
      <c r="AL124" s="942"/>
      <c r="AM124" s="941">
        <f>AX125+AZ125+BB125+BD125+BF125+BH125+BJ125+BL125</f>
        <v>50</v>
      </c>
      <c r="AN124" s="942"/>
      <c r="AO124" s="941"/>
      <c r="AP124" s="942"/>
      <c r="AQ124" s="936"/>
      <c r="AR124" s="937"/>
      <c r="AS124" s="929">
        <f>AE124/100*6</f>
        <v>9</v>
      </c>
      <c r="AT124" s="930"/>
      <c r="AU124" s="929">
        <f>AE124-AI124-AS124</f>
        <v>87</v>
      </c>
      <c r="AV124" s="1120"/>
      <c r="AW124" s="997"/>
      <c r="AX124" s="998"/>
      <c r="AY124" s="990"/>
      <c r="AZ124" s="991"/>
      <c r="BA124" s="997"/>
      <c r="BB124" s="998"/>
      <c r="BC124" s="990"/>
      <c r="BD124" s="991"/>
      <c r="BE124" s="997"/>
      <c r="BF124" s="998"/>
      <c r="BG124" s="990">
        <v>2</v>
      </c>
      <c r="BH124" s="991"/>
      <c r="BI124" s="997">
        <v>2</v>
      </c>
      <c r="BJ124" s="998"/>
      <c r="BK124" s="990"/>
      <c r="BL124" s="991"/>
      <c r="BM124" s="105"/>
      <c r="BN124" s="935"/>
      <c r="BO124" s="935"/>
      <c r="BP124" s="935"/>
      <c r="BQ124" s="935"/>
      <c r="BR124" s="935"/>
      <c r="BS124" s="935"/>
      <c r="BT124" s="935"/>
      <c r="BU124" s="935"/>
    </row>
    <row r="125" spans="1:73" ht="12.75" customHeight="1">
      <c r="A125"/>
      <c r="B125"/>
      <c r="C125"/>
      <c r="D125" s="16"/>
      <c r="E125" s="16"/>
      <c r="F125" s="16"/>
      <c r="G125" s="938"/>
      <c r="H125" s="939"/>
      <c r="I125" s="962"/>
      <c r="J125" s="963"/>
      <c r="K125" s="963"/>
      <c r="L125" s="963"/>
      <c r="M125" s="963"/>
      <c r="N125" s="963"/>
      <c r="O125" s="963"/>
      <c r="P125" s="963"/>
      <c r="Q125" s="963"/>
      <c r="R125" s="963"/>
      <c r="S125" s="963"/>
      <c r="T125" s="964"/>
      <c r="U125" s="938"/>
      <c r="V125" s="957"/>
      <c r="W125" s="939"/>
      <c r="X125" s="938"/>
      <c r="Y125" s="957"/>
      <c r="Z125" s="939"/>
      <c r="AA125" s="1109"/>
      <c r="AB125" s="1109"/>
      <c r="AC125" s="938"/>
      <c r="AD125" s="939"/>
      <c r="AE125" s="938"/>
      <c r="AF125" s="939"/>
      <c r="AG125" s="938"/>
      <c r="AH125" s="939"/>
      <c r="AI125" s="943"/>
      <c r="AJ125" s="944"/>
      <c r="AK125" s="943"/>
      <c r="AL125" s="944"/>
      <c r="AM125" s="943"/>
      <c r="AN125" s="944"/>
      <c r="AO125" s="943"/>
      <c r="AP125" s="944"/>
      <c r="AQ125" s="938"/>
      <c r="AR125" s="939"/>
      <c r="AS125" s="931"/>
      <c r="AT125" s="932"/>
      <c r="AU125" s="931"/>
      <c r="AV125" s="1121"/>
      <c r="AW125" s="79"/>
      <c r="AX125" s="77"/>
      <c r="AY125" s="77"/>
      <c r="AZ125" s="78"/>
      <c r="BA125" s="79"/>
      <c r="BB125" s="77"/>
      <c r="BC125" s="77"/>
      <c r="BD125" s="78"/>
      <c r="BE125" s="79"/>
      <c r="BF125" s="77"/>
      <c r="BG125" s="77">
        <v>2</v>
      </c>
      <c r="BH125" s="78">
        <v>24</v>
      </c>
      <c r="BI125" s="79">
        <v>2</v>
      </c>
      <c r="BJ125" s="77">
        <v>26</v>
      </c>
      <c r="BK125" s="77"/>
      <c r="BL125" s="78"/>
      <c r="BM125" s="83"/>
      <c r="BN125" s="935"/>
      <c r="BO125" s="935"/>
      <c r="BP125" s="935"/>
      <c r="BQ125" s="935"/>
      <c r="BR125" s="935"/>
      <c r="BS125" s="935"/>
      <c r="BT125" s="935"/>
      <c r="BU125" s="935"/>
    </row>
    <row r="126" spans="1:73" ht="12.75" customHeight="1">
      <c r="A126"/>
      <c r="B126"/>
      <c r="C126"/>
      <c r="D126" s="16"/>
      <c r="E126" s="16"/>
      <c r="F126" s="16"/>
      <c r="G126" s="936">
        <v>5</v>
      </c>
      <c r="H126" s="937"/>
      <c r="I126" s="959" t="s">
        <v>144</v>
      </c>
      <c r="J126" s="960"/>
      <c r="K126" s="960"/>
      <c r="L126" s="960"/>
      <c r="M126" s="960"/>
      <c r="N126" s="960"/>
      <c r="O126" s="960"/>
      <c r="P126" s="960"/>
      <c r="Q126" s="960"/>
      <c r="R126" s="960"/>
      <c r="S126" s="960"/>
      <c r="T126" s="961"/>
      <c r="U126" s="936"/>
      <c r="V126" s="956"/>
      <c r="W126" s="937"/>
      <c r="X126" s="936">
        <v>3</v>
      </c>
      <c r="Y126" s="956"/>
      <c r="Z126" s="937"/>
      <c r="AA126" s="1001"/>
      <c r="AB126" s="1001"/>
      <c r="AC126" s="936"/>
      <c r="AD126" s="937"/>
      <c r="AE126" s="936">
        <f>AG126*30</f>
        <v>150</v>
      </c>
      <c r="AF126" s="937"/>
      <c r="AG126" s="936">
        <v>5</v>
      </c>
      <c r="AH126" s="937"/>
      <c r="AI126" s="941">
        <v>72</v>
      </c>
      <c r="AJ126" s="942"/>
      <c r="AK126" s="941">
        <v>8</v>
      </c>
      <c r="AL126" s="942"/>
      <c r="AM126" s="941">
        <f>AX127+AZ127+BB127+BD127+BF127+BH127+BJ127+BL127</f>
        <v>64</v>
      </c>
      <c r="AN126" s="942"/>
      <c r="AO126" s="941"/>
      <c r="AP126" s="942"/>
      <c r="AQ126" s="936"/>
      <c r="AR126" s="937"/>
      <c r="AS126" s="929">
        <f>AE126/100*6</f>
        <v>9</v>
      </c>
      <c r="AT126" s="930"/>
      <c r="AU126" s="929">
        <f>AE126-AI126-AS126</f>
        <v>69</v>
      </c>
      <c r="AV126" s="1120"/>
      <c r="AW126" s="997"/>
      <c r="AX126" s="998"/>
      <c r="AY126" s="990"/>
      <c r="AZ126" s="991"/>
      <c r="BA126" s="997">
        <v>4</v>
      </c>
      <c r="BB126" s="998"/>
      <c r="BC126" s="990"/>
      <c r="BD126" s="991"/>
      <c r="BE126" s="997"/>
      <c r="BF126" s="998"/>
      <c r="BG126" s="990"/>
      <c r="BH126" s="991"/>
      <c r="BI126" s="997"/>
      <c r="BJ126" s="998"/>
      <c r="BK126" s="990"/>
      <c r="BL126" s="991"/>
      <c r="BM126" s="83"/>
      <c r="BN126" s="935"/>
      <c r="BO126" s="935"/>
      <c r="BP126" s="935"/>
      <c r="BQ126" s="935"/>
      <c r="BR126" s="935"/>
      <c r="BS126" s="935"/>
      <c r="BT126" s="935"/>
      <c r="BU126" s="935"/>
    </row>
    <row r="127" spans="1:73" ht="12.75" customHeight="1" thickBot="1">
      <c r="A127"/>
      <c r="B127"/>
      <c r="C127"/>
      <c r="D127" s="16"/>
      <c r="E127" s="16"/>
      <c r="F127" s="16"/>
      <c r="G127" s="938"/>
      <c r="H127" s="939"/>
      <c r="I127" s="962"/>
      <c r="J127" s="963"/>
      <c r="K127" s="963"/>
      <c r="L127" s="963"/>
      <c r="M127" s="963"/>
      <c r="N127" s="963"/>
      <c r="O127" s="963"/>
      <c r="P127" s="963"/>
      <c r="Q127" s="963"/>
      <c r="R127" s="963"/>
      <c r="S127" s="963"/>
      <c r="T127" s="964"/>
      <c r="U127" s="938"/>
      <c r="V127" s="957"/>
      <c r="W127" s="939"/>
      <c r="X127" s="938"/>
      <c r="Y127" s="957"/>
      <c r="Z127" s="939"/>
      <c r="AA127" s="1109"/>
      <c r="AB127" s="1109"/>
      <c r="AC127" s="938"/>
      <c r="AD127" s="939"/>
      <c r="AE127" s="938"/>
      <c r="AF127" s="939"/>
      <c r="AG127" s="938"/>
      <c r="AH127" s="939"/>
      <c r="AI127" s="943"/>
      <c r="AJ127" s="944"/>
      <c r="AK127" s="943"/>
      <c r="AL127" s="944"/>
      <c r="AM127" s="943"/>
      <c r="AN127" s="944"/>
      <c r="AO127" s="943"/>
      <c r="AP127" s="944"/>
      <c r="AQ127" s="938"/>
      <c r="AR127" s="939"/>
      <c r="AS127" s="931"/>
      <c r="AT127" s="932"/>
      <c r="AU127" s="931"/>
      <c r="AV127" s="1121"/>
      <c r="AW127" s="79"/>
      <c r="AX127" s="77"/>
      <c r="AY127" s="77"/>
      <c r="AZ127" s="78"/>
      <c r="BA127" s="79">
        <v>8</v>
      </c>
      <c r="BB127" s="77">
        <v>64</v>
      </c>
      <c r="BC127" s="77"/>
      <c r="BD127" s="78"/>
      <c r="BE127" s="79"/>
      <c r="BF127" s="77"/>
      <c r="BG127" s="77"/>
      <c r="BH127" s="78"/>
      <c r="BI127" s="79"/>
      <c r="BJ127" s="77"/>
      <c r="BK127" s="77"/>
      <c r="BL127" s="78"/>
      <c r="BM127" s="83"/>
      <c r="BN127" s="935"/>
      <c r="BO127" s="935"/>
      <c r="BP127" s="935"/>
      <c r="BQ127" s="935"/>
      <c r="BR127" s="935"/>
      <c r="BS127" s="935"/>
      <c r="BT127" s="935"/>
      <c r="BU127" s="935"/>
    </row>
    <row r="128" spans="1:73" ht="12.75" customHeight="1">
      <c r="A128"/>
      <c r="B128"/>
      <c r="C128"/>
      <c r="D128" s="16"/>
      <c r="E128" s="16"/>
      <c r="F128" s="16"/>
      <c r="G128" s="936" t="s">
        <v>146</v>
      </c>
      <c r="H128" s="937"/>
      <c r="I128" s="959" t="s">
        <v>145</v>
      </c>
      <c r="J128" s="960"/>
      <c r="K128" s="960"/>
      <c r="L128" s="960"/>
      <c r="M128" s="960"/>
      <c r="N128" s="960"/>
      <c r="O128" s="960"/>
      <c r="P128" s="960"/>
      <c r="Q128" s="960"/>
      <c r="R128" s="960"/>
      <c r="S128" s="960"/>
      <c r="T128" s="961"/>
      <c r="U128" s="936"/>
      <c r="V128" s="956"/>
      <c r="W128" s="937"/>
      <c r="X128" s="936">
        <v>4</v>
      </c>
      <c r="Y128" s="956"/>
      <c r="Z128" s="937"/>
      <c r="AA128" s="1001"/>
      <c r="AB128" s="1001"/>
      <c r="AC128" s="936">
        <v>4</v>
      </c>
      <c r="AD128" s="937"/>
      <c r="AE128" s="936">
        <f>AG128*30</f>
        <v>120</v>
      </c>
      <c r="AF128" s="937"/>
      <c r="AG128" s="936">
        <v>4</v>
      </c>
      <c r="AH128" s="937"/>
      <c r="AI128" s="941">
        <f>AK128+AM128</f>
        <v>0</v>
      </c>
      <c r="AJ128" s="942"/>
      <c r="AK128" s="941">
        <f>AW129+AY129+BA129+BC129+BE129+BG129+BI129+BK129</f>
        <v>0</v>
      </c>
      <c r="AL128" s="942"/>
      <c r="AM128" s="941">
        <f>AX129+AZ129+BB129+BD129+BF129+BH129+BJ129+BL129</f>
        <v>0</v>
      </c>
      <c r="AN128" s="942"/>
      <c r="AO128" s="941"/>
      <c r="AP128" s="942"/>
      <c r="AQ128" s="936"/>
      <c r="AR128" s="937"/>
      <c r="AS128" s="929">
        <f>AE128/100*6</f>
        <v>7.1999999999999993</v>
      </c>
      <c r="AT128" s="930"/>
      <c r="AU128" s="929">
        <f>AE128-AI128-AS128</f>
        <v>112.8</v>
      </c>
      <c r="AV128" s="1120"/>
      <c r="AW128" s="1067"/>
      <c r="AX128" s="1068"/>
      <c r="AY128" s="1069"/>
      <c r="AZ128" s="1070"/>
      <c r="BA128" s="1067"/>
      <c r="BB128" s="1068"/>
      <c r="BC128" s="1069"/>
      <c r="BD128" s="1070"/>
      <c r="BE128" s="1067"/>
      <c r="BF128" s="1068"/>
      <c r="BG128" s="1069"/>
      <c r="BH128" s="1070"/>
      <c r="BI128" s="1067"/>
      <c r="BJ128" s="1068"/>
      <c r="BK128" s="1069"/>
      <c r="BL128" s="1070"/>
      <c r="BM128" s="83"/>
      <c r="BN128" s="935"/>
      <c r="BO128" s="935"/>
      <c r="BP128" s="935"/>
      <c r="BQ128" s="935"/>
      <c r="BR128" s="935"/>
      <c r="BS128" s="935"/>
      <c r="BT128" s="935"/>
      <c r="BU128" s="935"/>
    </row>
    <row r="129" spans="1:74" ht="12.75" customHeight="1">
      <c r="A129"/>
      <c r="B129"/>
      <c r="C129"/>
      <c r="D129" s="16"/>
      <c r="E129" s="16"/>
      <c r="F129" s="16"/>
      <c r="G129" s="938"/>
      <c r="H129" s="939"/>
      <c r="I129" s="962"/>
      <c r="J129" s="963"/>
      <c r="K129" s="963"/>
      <c r="L129" s="963"/>
      <c r="M129" s="963"/>
      <c r="N129" s="963"/>
      <c r="O129" s="963"/>
      <c r="P129" s="963"/>
      <c r="Q129" s="963"/>
      <c r="R129" s="963"/>
      <c r="S129" s="963"/>
      <c r="T129" s="964"/>
      <c r="U129" s="938"/>
      <c r="V129" s="957"/>
      <c r="W129" s="939"/>
      <c r="X129" s="938"/>
      <c r="Y129" s="957"/>
      <c r="Z129" s="939"/>
      <c r="AA129" s="1109"/>
      <c r="AB129" s="1109"/>
      <c r="AC129" s="938"/>
      <c r="AD129" s="939"/>
      <c r="AE129" s="938"/>
      <c r="AF129" s="939"/>
      <c r="AG129" s="938"/>
      <c r="AH129" s="939"/>
      <c r="AI129" s="943"/>
      <c r="AJ129" s="944"/>
      <c r="AK129" s="943"/>
      <c r="AL129" s="944"/>
      <c r="AM129" s="943"/>
      <c r="AN129" s="944"/>
      <c r="AO129" s="943"/>
      <c r="AP129" s="944"/>
      <c r="AQ129" s="938"/>
      <c r="AR129" s="939"/>
      <c r="AS129" s="931"/>
      <c r="AT129" s="932"/>
      <c r="AU129" s="931"/>
      <c r="AV129" s="1121"/>
      <c r="AW129" s="79"/>
      <c r="AX129" s="77"/>
      <c r="AY129" s="77"/>
      <c r="AZ129" s="78"/>
      <c r="BA129" s="79"/>
      <c r="BB129" s="77"/>
      <c r="BC129" s="77"/>
      <c r="BD129" s="78"/>
      <c r="BE129" s="79"/>
      <c r="BF129" s="77"/>
      <c r="BG129" s="91"/>
      <c r="BH129" s="92"/>
      <c r="BI129" s="79"/>
      <c r="BJ129" s="77"/>
      <c r="BK129" s="77"/>
      <c r="BL129" s="78"/>
      <c r="BM129" s="83"/>
      <c r="BN129" s="935"/>
      <c r="BO129" s="935"/>
      <c r="BP129" s="935"/>
      <c r="BQ129" s="935"/>
      <c r="BR129" s="935"/>
      <c r="BS129" s="935"/>
      <c r="BT129" s="935"/>
      <c r="BU129" s="935"/>
    </row>
    <row r="130" spans="1:74" ht="12.75" customHeight="1">
      <c r="A130"/>
      <c r="B130"/>
      <c r="C130"/>
      <c r="D130" s="16"/>
      <c r="E130" s="16"/>
      <c r="F130" s="16"/>
      <c r="G130" s="936">
        <v>7</v>
      </c>
      <c r="H130" s="937"/>
      <c r="I130" s="959" t="s">
        <v>147</v>
      </c>
      <c r="J130" s="960"/>
      <c r="K130" s="960"/>
      <c r="L130" s="960"/>
      <c r="M130" s="960"/>
      <c r="N130" s="960"/>
      <c r="O130" s="960"/>
      <c r="P130" s="960"/>
      <c r="Q130" s="960"/>
      <c r="R130" s="960"/>
      <c r="S130" s="960"/>
      <c r="T130" s="961"/>
      <c r="U130" s="936"/>
      <c r="V130" s="956"/>
      <c r="W130" s="937"/>
      <c r="X130" s="936">
        <v>6</v>
      </c>
      <c r="Y130" s="956"/>
      <c r="Z130" s="937"/>
      <c r="AA130" s="1001"/>
      <c r="AB130" s="1001"/>
      <c r="AC130" s="936">
        <v>6</v>
      </c>
      <c r="AD130" s="937"/>
      <c r="AE130" s="936">
        <f>AG130*30</f>
        <v>120</v>
      </c>
      <c r="AF130" s="937"/>
      <c r="AG130" s="936">
        <v>4</v>
      </c>
      <c r="AH130" s="937"/>
      <c r="AI130" s="941">
        <f>AK130+AM130</f>
        <v>0</v>
      </c>
      <c r="AJ130" s="942"/>
      <c r="AK130" s="941">
        <f>AW131+AY131+BA131+BC131+BE131+BG131+BI131+BK131</f>
        <v>0</v>
      </c>
      <c r="AL130" s="942"/>
      <c r="AM130" s="941">
        <f>AX131+AZ131+BB131+BD131+BF131+BH131+BJ131+BL131</f>
        <v>0</v>
      </c>
      <c r="AN130" s="942"/>
      <c r="AO130" s="941"/>
      <c r="AP130" s="942"/>
      <c r="AQ130" s="936"/>
      <c r="AR130" s="937"/>
      <c r="AS130" s="929">
        <f>AE130/100*6</f>
        <v>7.1999999999999993</v>
      </c>
      <c r="AT130" s="930"/>
      <c r="AU130" s="929">
        <f>AE130-AI130-AS130</f>
        <v>112.8</v>
      </c>
      <c r="AV130" s="1120"/>
      <c r="AW130" s="997"/>
      <c r="AX130" s="998"/>
      <c r="AY130" s="990"/>
      <c r="AZ130" s="991"/>
      <c r="BA130" s="997"/>
      <c r="BB130" s="998"/>
      <c r="BC130" s="990"/>
      <c r="BD130" s="991"/>
      <c r="BE130" s="997"/>
      <c r="BF130" s="998"/>
      <c r="BG130" s="46"/>
      <c r="BH130" s="46"/>
      <c r="BI130" s="997"/>
      <c r="BJ130" s="998"/>
      <c r="BK130" s="990"/>
      <c r="BL130" s="991"/>
      <c r="BM130" s="83"/>
      <c r="BN130" s="935"/>
      <c r="BO130" s="935"/>
      <c r="BP130" s="935"/>
      <c r="BQ130" s="935"/>
      <c r="BR130" s="935"/>
      <c r="BS130" s="935"/>
      <c r="BT130" s="935"/>
      <c r="BU130" s="935"/>
    </row>
    <row r="131" spans="1:74" ht="12.75" customHeight="1">
      <c r="A131"/>
      <c r="B131"/>
      <c r="C131"/>
      <c r="D131" s="16"/>
      <c r="E131" s="16"/>
      <c r="F131" s="16"/>
      <c r="G131" s="938"/>
      <c r="H131" s="939"/>
      <c r="I131" s="962"/>
      <c r="J131" s="963"/>
      <c r="K131" s="963"/>
      <c r="L131" s="963"/>
      <c r="M131" s="963"/>
      <c r="N131" s="963"/>
      <c r="O131" s="963"/>
      <c r="P131" s="963"/>
      <c r="Q131" s="963"/>
      <c r="R131" s="963"/>
      <c r="S131" s="963"/>
      <c r="T131" s="964"/>
      <c r="U131" s="938"/>
      <c r="V131" s="957"/>
      <c r="W131" s="939"/>
      <c r="X131" s="938"/>
      <c r="Y131" s="957"/>
      <c r="Z131" s="939"/>
      <c r="AA131" s="1109"/>
      <c r="AB131" s="1109"/>
      <c r="AC131" s="938"/>
      <c r="AD131" s="939"/>
      <c r="AE131" s="938"/>
      <c r="AF131" s="939"/>
      <c r="AG131" s="938"/>
      <c r="AH131" s="939"/>
      <c r="AI131" s="943"/>
      <c r="AJ131" s="944"/>
      <c r="AK131" s="943"/>
      <c r="AL131" s="944"/>
      <c r="AM131" s="943"/>
      <c r="AN131" s="944"/>
      <c r="AO131" s="943"/>
      <c r="AP131" s="944"/>
      <c r="AQ131" s="938"/>
      <c r="AR131" s="939"/>
      <c r="AS131" s="931"/>
      <c r="AT131" s="932"/>
      <c r="AU131" s="931"/>
      <c r="AV131" s="1121"/>
      <c r="AW131" s="79"/>
      <c r="AX131" s="77"/>
      <c r="AY131" s="77"/>
      <c r="AZ131" s="78"/>
      <c r="BA131" s="79"/>
      <c r="BB131" s="77"/>
      <c r="BC131" s="77"/>
      <c r="BD131" s="78"/>
      <c r="BE131" s="79"/>
      <c r="BF131" s="77"/>
      <c r="BG131" s="77"/>
      <c r="BH131" s="78"/>
      <c r="BI131" s="79"/>
      <c r="BJ131" s="77"/>
      <c r="BK131" s="77"/>
      <c r="BL131" s="78"/>
      <c r="BM131" s="83"/>
      <c r="BN131" s="935"/>
      <c r="BO131" s="935"/>
      <c r="BP131" s="935"/>
      <c r="BQ131" s="935"/>
      <c r="BR131" s="935"/>
      <c r="BS131" s="935"/>
      <c r="BT131" s="935"/>
      <c r="BU131" s="935"/>
    </row>
    <row r="132" spans="1:74" ht="12.75" customHeight="1">
      <c r="A132"/>
      <c r="B132"/>
      <c r="C132"/>
      <c r="D132" s="16"/>
      <c r="E132" s="16"/>
      <c r="F132" s="16"/>
      <c r="G132" s="936">
        <v>8</v>
      </c>
      <c r="H132" s="937"/>
      <c r="I132" s="959" t="s">
        <v>148</v>
      </c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1"/>
      <c r="U132" s="936"/>
      <c r="V132" s="956"/>
      <c r="W132" s="937"/>
      <c r="X132" s="936" t="s">
        <v>149</v>
      </c>
      <c r="Y132" s="956"/>
      <c r="Z132" s="937"/>
      <c r="AA132" s="1001"/>
      <c r="AB132" s="1001"/>
      <c r="AC132" s="936"/>
      <c r="AD132" s="937"/>
      <c r="AE132" s="936">
        <f>AG132*30</f>
        <v>300</v>
      </c>
      <c r="AF132" s="937"/>
      <c r="AG132" s="936">
        <v>10</v>
      </c>
      <c r="AH132" s="937"/>
      <c r="AI132" s="941">
        <f>AK132+AM132</f>
        <v>116</v>
      </c>
      <c r="AJ132" s="942"/>
      <c r="AK132" s="941">
        <f>AW133+AY133+BA133+BC133+BE133+BG133+BI133+BK133</f>
        <v>8</v>
      </c>
      <c r="AL132" s="942"/>
      <c r="AM132" s="941">
        <f>AX133+AZ133+BB133+BD133+BF133+BH133+BJ133+BL133</f>
        <v>108</v>
      </c>
      <c r="AN132" s="942"/>
      <c r="AO132" s="941"/>
      <c r="AP132" s="942"/>
      <c r="AQ132" s="936"/>
      <c r="AR132" s="937"/>
      <c r="AS132" s="929">
        <f>AE132/100*6</f>
        <v>18</v>
      </c>
      <c r="AT132" s="930"/>
      <c r="AU132" s="929">
        <f>AE132-AI132-AS132</f>
        <v>166</v>
      </c>
      <c r="AV132" s="1120"/>
      <c r="AW132" s="997"/>
      <c r="AX132" s="998"/>
      <c r="AY132" s="990"/>
      <c r="AZ132" s="991"/>
      <c r="BA132" s="997"/>
      <c r="BB132" s="998"/>
      <c r="BC132" s="990"/>
      <c r="BD132" s="991"/>
      <c r="BE132" s="997">
        <v>2</v>
      </c>
      <c r="BF132" s="998"/>
      <c r="BG132" s="997">
        <v>2</v>
      </c>
      <c r="BH132" s="998"/>
      <c r="BI132" s="997">
        <v>2</v>
      </c>
      <c r="BJ132" s="998"/>
      <c r="BK132" s="997">
        <v>2</v>
      </c>
      <c r="BL132" s="998"/>
      <c r="BM132" s="83"/>
      <c r="BN132" s="935"/>
      <c r="BO132" s="935"/>
      <c r="BP132" s="935"/>
      <c r="BQ132" s="935"/>
      <c r="BR132" s="935"/>
      <c r="BS132" s="935"/>
      <c r="BT132" s="935"/>
      <c r="BU132" s="935"/>
    </row>
    <row r="133" spans="1:74" ht="12.75" customHeight="1">
      <c r="A133"/>
      <c r="B133"/>
      <c r="C133"/>
      <c r="D133" s="16"/>
      <c r="E133" s="16"/>
      <c r="F133" s="16"/>
      <c r="G133" s="938"/>
      <c r="H133" s="939"/>
      <c r="I133" s="962"/>
      <c r="J133" s="963"/>
      <c r="K133" s="963"/>
      <c r="L133" s="963"/>
      <c r="M133" s="963"/>
      <c r="N133" s="963"/>
      <c r="O133" s="963"/>
      <c r="P133" s="963"/>
      <c r="Q133" s="963"/>
      <c r="R133" s="963"/>
      <c r="S133" s="963"/>
      <c r="T133" s="964"/>
      <c r="U133" s="938"/>
      <c r="V133" s="957"/>
      <c r="W133" s="939"/>
      <c r="X133" s="938"/>
      <c r="Y133" s="957"/>
      <c r="Z133" s="939"/>
      <c r="AA133" s="1109"/>
      <c r="AB133" s="1109"/>
      <c r="AC133" s="938"/>
      <c r="AD133" s="939"/>
      <c r="AE133" s="938"/>
      <c r="AF133" s="939"/>
      <c r="AG133" s="938"/>
      <c r="AH133" s="939"/>
      <c r="AI133" s="943"/>
      <c r="AJ133" s="944"/>
      <c r="AK133" s="943"/>
      <c r="AL133" s="944"/>
      <c r="AM133" s="943"/>
      <c r="AN133" s="944"/>
      <c r="AO133" s="943"/>
      <c r="AP133" s="944"/>
      <c r="AQ133" s="938"/>
      <c r="AR133" s="939"/>
      <c r="AS133" s="931"/>
      <c r="AT133" s="932"/>
      <c r="AU133" s="931"/>
      <c r="AV133" s="1121"/>
      <c r="AW133" s="79"/>
      <c r="AX133" s="77"/>
      <c r="AY133" s="77"/>
      <c r="AZ133" s="78"/>
      <c r="BA133" s="79"/>
      <c r="BB133" s="77"/>
      <c r="BC133" s="77"/>
      <c r="BD133" s="78"/>
      <c r="BE133" s="79">
        <v>2</v>
      </c>
      <c r="BF133" s="77">
        <v>34</v>
      </c>
      <c r="BG133" s="77">
        <v>2</v>
      </c>
      <c r="BH133" s="78">
        <v>24</v>
      </c>
      <c r="BI133" s="79">
        <v>2</v>
      </c>
      <c r="BJ133" s="77">
        <v>26</v>
      </c>
      <c r="BK133" s="77">
        <v>2</v>
      </c>
      <c r="BL133" s="78">
        <v>24</v>
      </c>
      <c r="BM133" s="83"/>
      <c r="BN133" s="935"/>
      <c r="BO133" s="935"/>
      <c r="BP133" s="935"/>
      <c r="BQ133" s="935"/>
      <c r="BR133" s="935"/>
      <c r="BS133" s="935"/>
      <c r="BT133" s="935"/>
      <c r="BU133" s="935"/>
    </row>
    <row r="134" spans="1:74" ht="12.75" customHeight="1">
      <c r="A134"/>
      <c r="B134"/>
      <c r="C134"/>
      <c r="D134" s="16"/>
      <c r="E134" s="16"/>
      <c r="F134" s="16"/>
      <c r="G134" s="936">
        <v>9</v>
      </c>
      <c r="H134" s="937"/>
      <c r="I134" s="959"/>
      <c r="J134" s="960"/>
      <c r="K134" s="960"/>
      <c r="L134" s="960"/>
      <c r="M134" s="960"/>
      <c r="N134" s="960"/>
      <c r="O134" s="960"/>
      <c r="P134" s="960"/>
      <c r="Q134" s="960"/>
      <c r="R134" s="960"/>
      <c r="S134" s="960"/>
      <c r="T134" s="961"/>
      <c r="U134" s="936"/>
      <c r="V134" s="956"/>
      <c r="W134" s="937"/>
      <c r="X134" s="936"/>
      <c r="Y134" s="956"/>
      <c r="Z134" s="937"/>
      <c r="AA134" s="1001"/>
      <c r="AB134" s="1001"/>
      <c r="AC134" s="936"/>
      <c r="AD134" s="937"/>
      <c r="AE134" s="1002">
        <f>AG134*30</f>
        <v>0</v>
      </c>
      <c r="AF134" s="1003"/>
      <c r="AG134" s="936"/>
      <c r="AH134" s="937"/>
      <c r="AI134" s="1018">
        <f>AK134+AM134</f>
        <v>0</v>
      </c>
      <c r="AJ134" s="1019"/>
      <c r="AK134" s="1018">
        <f>AW135+AY135+BA135+BC135+BE135+BG135+BI135+BK135</f>
        <v>0</v>
      </c>
      <c r="AL134" s="1019"/>
      <c r="AM134" s="1018">
        <f>AX135+AZ135+BB135+BD135+BF135+BH135+BJ135+BL135</f>
        <v>0</v>
      </c>
      <c r="AN134" s="1019"/>
      <c r="AO134" s="941"/>
      <c r="AP134" s="942"/>
      <c r="AQ134" s="936"/>
      <c r="AR134" s="937"/>
      <c r="AS134" s="1023">
        <f>AE134/100*6</f>
        <v>0</v>
      </c>
      <c r="AT134" s="1024"/>
      <c r="AU134" s="1023">
        <f>AE134-AI134-AS134</f>
        <v>0</v>
      </c>
      <c r="AV134" s="1322"/>
      <c r="AW134" s="997"/>
      <c r="AX134" s="998"/>
      <c r="AY134" s="990"/>
      <c r="AZ134" s="991"/>
      <c r="BA134" s="997"/>
      <c r="BB134" s="998"/>
      <c r="BC134" s="990"/>
      <c r="BD134" s="991"/>
      <c r="BE134" s="997"/>
      <c r="BF134" s="998"/>
      <c r="BG134" s="997"/>
      <c r="BH134" s="998"/>
      <c r="BI134" s="997"/>
      <c r="BJ134" s="998"/>
      <c r="BK134" s="997"/>
      <c r="BL134" s="998"/>
      <c r="BM134" s="83"/>
      <c r="BN134" s="935"/>
      <c r="BO134" s="935"/>
      <c r="BP134" s="935"/>
      <c r="BQ134" s="935"/>
      <c r="BR134" s="935"/>
      <c r="BS134" s="935"/>
      <c r="BT134" s="935"/>
      <c r="BU134" s="935"/>
    </row>
    <row r="135" spans="1:74" ht="12.75" customHeight="1">
      <c r="A135"/>
      <c r="B135"/>
      <c r="C135"/>
      <c r="D135" s="16"/>
      <c r="E135" s="16"/>
      <c r="F135" s="16"/>
      <c r="G135" s="938"/>
      <c r="H135" s="939"/>
      <c r="I135" s="962"/>
      <c r="J135" s="963"/>
      <c r="K135" s="963"/>
      <c r="L135" s="963"/>
      <c r="M135" s="963"/>
      <c r="N135" s="963"/>
      <c r="O135" s="963"/>
      <c r="P135" s="963"/>
      <c r="Q135" s="963"/>
      <c r="R135" s="963"/>
      <c r="S135" s="963"/>
      <c r="T135" s="964"/>
      <c r="U135" s="938"/>
      <c r="V135" s="957"/>
      <c r="W135" s="939"/>
      <c r="X135" s="938"/>
      <c r="Y135" s="957"/>
      <c r="Z135" s="939"/>
      <c r="AA135" s="1109"/>
      <c r="AB135" s="1109"/>
      <c r="AC135" s="938"/>
      <c r="AD135" s="939"/>
      <c r="AE135" s="1004"/>
      <c r="AF135" s="1005"/>
      <c r="AG135" s="938"/>
      <c r="AH135" s="939"/>
      <c r="AI135" s="1020"/>
      <c r="AJ135" s="1021"/>
      <c r="AK135" s="1020"/>
      <c r="AL135" s="1021"/>
      <c r="AM135" s="1020"/>
      <c r="AN135" s="1021"/>
      <c r="AO135" s="943"/>
      <c r="AP135" s="944"/>
      <c r="AQ135" s="938"/>
      <c r="AR135" s="939"/>
      <c r="AS135" s="1025"/>
      <c r="AT135" s="1026"/>
      <c r="AU135" s="1025"/>
      <c r="AV135" s="1323"/>
      <c r="AW135" s="79"/>
      <c r="AX135" s="77"/>
      <c r="AY135" s="77"/>
      <c r="AZ135" s="78"/>
      <c r="BA135" s="79"/>
      <c r="BB135" s="77"/>
      <c r="BC135" s="77"/>
      <c r="BD135" s="78"/>
      <c r="BE135" s="79"/>
      <c r="BF135" s="77"/>
      <c r="BG135" s="77"/>
      <c r="BH135" s="78"/>
      <c r="BI135" s="79"/>
      <c r="BJ135" s="77"/>
      <c r="BK135" s="77"/>
      <c r="BL135" s="78"/>
      <c r="BM135" s="83"/>
      <c r="BN135" s="935"/>
      <c r="BO135" s="935"/>
      <c r="BP135" s="935"/>
      <c r="BQ135" s="935"/>
      <c r="BR135" s="935"/>
      <c r="BS135" s="935"/>
      <c r="BT135" s="935"/>
      <c r="BU135" s="935"/>
    </row>
    <row r="136" spans="1:74" ht="12.75" customHeight="1">
      <c r="A136"/>
      <c r="B136"/>
      <c r="C136"/>
      <c r="D136" s="16"/>
      <c r="E136" s="16"/>
      <c r="F136" s="16"/>
      <c r="G136" s="936">
        <v>9</v>
      </c>
      <c r="H136" s="937"/>
      <c r="I136" s="959"/>
      <c r="J136" s="960"/>
      <c r="K136" s="960"/>
      <c r="L136" s="960"/>
      <c r="M136" s="960"/>
      <c r="N136" s="960"/>
      <c r="O136" s="960"/>
      <c r="P136" s="960"/>
      <c r="Q136" s="960"/>
      <c r="R136" s="960"/>
      <c r="S136" s="960"/>
      <c r="T136" s="961"/>
      <c r="U136" s="936"/>
      <c r="V136" s="956"/>
      <c r="W136" s="937"/>
      <c r="X136" s="936"/>
      <c r="Y136" s="956"/>
      <c r="Z136" s="937"/>
      <c r="AA136" s="1001"/>
      <c r="AB136" s="1001"/>
      <c r="AC136" s="936"/>
      <c r="AD136" s="937"/>
      <c r="AE136" s="1002">
        <f>AG136*30</f>
        <v>0</v>
      </c>
      <c r="AF136" s="1003"/>
      <c r="AG136" s="936"/>
      <c r="AH136" s="937"/>
      <c r="AI136" s="1018">
        <f>AK136+AM136</f>
        <v>0</v>
      </c>
      <c r="AJ136" s="1019"/>
      <c r="AK136" s="1018">
        <f>AW137+AY137+BA137+BC137+BE137+BG137+BI137+BK137</f>
        <v>0</v>
      </c>
      <c r="AL136" s="1019"/>
      <c r="AM136" s="1018">
        <f>AX137+AZ137+BB137+BD137+BF137+BH137+BJ137+BL137</f>
        <v>0</v>
      </c>
      <c r="AN136" s="1019"/>
      <c r="AO136" s="941"/>
      <c r="AP136" s="942"/>
      <c r="AQ136" s="936"/>
      <c r="AR136" s="937"/>
      <c r="AS136" s="1023">
        <f>AE136/100*6</f>
        <v>0</v>
      </c>
      <c r="AT136" s="1024"/>
      <c r="AU136" s="1023">
        <f>AE136-AI136-AS136</f>
        <v>0</v>
      </c>
      <c r="AV136" s="1322"/>
      <c r="AW136" s="997"/>
      <c r="AX136" s="998"/>
      <c r="AY136" s="990"/>
      <c r="AZ136" s="991"/>
      <c r="BA136" s="997"/>
      <c r="BB136" s="998"/>
      <c r="BC136" s="990"/>
      <c r="BD136" s="991"/>
      <c r="BE136" s="997"/>
      <c r="BF136" s="998"/>
      <c r="BG136" s="997"/>
      <c r="BH136" s="998"/>
      <c r="BI136" s="997"/>
      <c r="BJ136" s="998"/>
      <c r="BK136" s="997"/>
      <c r="BL136" s="998"/>
      <c r="BM136" s="83"/>
      <c r="BN136" s="935"/>
      <c r="BO136" s="935"/>
      <c r="BP136" s="935"/>
      <c r="BQ136" s="935"/>
      <c r="BR136" s="935"/>
      <c r="BS136" s="935"/>
      <c r="BT136" s="935"/>
      <c r="BU136" s="935"/>
    </row>
    <row r="137" spans="1:74" ht="12.75" customHeight="1">
      <c r="A137"/>
      <c r="B137"/>
      <c r="C137"/>
      <c r="D137" s="16"/>
      <c r="E137" s="16"/>
      <c r="F137" s="16"/>
      <c r="G137" s="938"/>
      <c r="H137" s="939"/>
      <c r="I137" s="962"/>
      <c r="J137" s="963"/>
      <c r="K137" s="963"/>
      <c r="L137" s="963"/>
      <c r="M137" s="963"/>
      <c r="N137" s="963"/>
      <c r="O137" s="963"/>
      <c r="P137" s="963"/>
      <c r="Q137" s="963"/>
      <c r="R137" s="963"/>
      <c r="S137" s="963"/>
      <c r="T137" s="964"/>
      <c r="U137" s="938"/>
      <c r="V137" s="957"/>
      <c r="W137" s="939"/>
      <c r="X137" s="938"/>
      <c r="Y137" s="957"/>
      <c r="Z137" s="939"/>
      <c r="AA137" s="1109"/>
      <c r="AB137" s="1109"/>
      <c r="AC137" s="938"/>
      <c r="AD137" s="939"/>
      <c r="AE137" s="1004"/>
      <c r="AF137" s="1005"/>
      <c r="AG137" s="938"/>
      <c r="AH137" s="939"/>
      <c r="AI137" s="1020"/>
      <c r="AJ137" s="1021"/>
      <c r="AK137" s="1020"/>
      <c r="AL137" s="1021"/>
      <c r="AM137" s="1020"/>
      <c r="AN137" s="1021"/>
      <c r="AO137" s="943"/>
      <c r="AP137" s="944"/>
      <c r="AQ137" s="938"/>
      <c r="AR137" s="939"/>
      <c r="AS137" s="1025"/>
      <c r="AT137" s="1026"/>
      <c r="AU137" s="1025"/>
      <c r="AV137" s="1323"/>
      <c r="AW137" s="79"/>
      <c r="AX137" s="77"/>
      <c r="AY137" s="77"/>
      <c r="AZ137" s="78"/>
      <c r="BA137" s="79"/>
      <c r="BB137" s="77"/>
      <c r="BC137" s="77"/>
      <c r="BD137" s="78"/>
      <c r="BE137" s="79"/>
      <c r="BF137" s="77"/>
      <c r="BG137" s="77"/>
      <c r="BH137" s="78"/>
      <c r="BI137" s="79"/>
      <c r="BJ137" s="77"/>
      <c r="BK137" s="77"/>
      <c r="BL137" s="78"/>
      <c r="BM137" s="83"/>
      <c r="BN137" s="935"/>
      <c r="BO137" s="935"/>
      <c r="BP137" s="935"/>
      <c r="BQ137" s="935"/>
      <c r="BR137" s="935"/>
      <c r="BS137" s="935"/>
      <c r="BT137" s="935"/>
      <c r="BU137" s="935"/>
    </row>
    <row r="138" spans="1:74" ht="12.75" customHeight="1">
      <c r="G138" s="936"/>
      <c r="H138" s="937"/>
      <c r="I138" s="1178" t="s">
        <v>134</v>
      </c>
      <c r="J138" s="1179"/>
      <c r="K138" s="1179"/>
      <c r="L138" s="1179"/>
      <c r="M138" s="1179"/>
      <c r="N138" s="1179"/>
      <c r="O138" s="1179"/>
      <c r="P138" s="1179"/>
      <c r="Q138" s="1179"/>
      <c r="R138" s="1179"/>
      <c r="S138" s="1179"/>
      <c r="T138" s="1180"/>
      <c r="U138" s="1096"/>
      <c r="V138" s="1097"/>
      <c r="W138" s="1098"/>
      <c r="X138" s="1096">
        <v>12</v>
      </c>
      <c r="Y138" s="1097"/>
      <c r="Z138" s="1098"/>
      <c r="AA138" s="1102"/>
      <c r="AB138" s="1102"/>
      <c r="AC138" s="1096">
        <v>2</v>
      </c>
      <c r="AD138" s="1098"/>
      <c r="AE138" s="1096">
        <f>SUM(AE118:AF137)</f>
        <v>1800</v>
      </c>
      <c r="AF138" s="1098"/>
      <c r="AG138" s="1096">
        <f>SUM(AG118:AH137)</f>
        <v>60</v>
      </c>
      <c r="AH138" s="1098"/>
      <c r="AI138" s="1134">
        <f>SUM(AI118:AJ137)</f>
        <v>640</v>
      </c>
      <c r="AJ138" s="1135"/>
      <c r="AK138" s="1134">
        <f>SUM(AK118:AL137)</f>
        <v>60</v>
      </c>
      <c r="AL138" s="1135"/>
      <c r="AM138" s="1134">
        <f>SUM(AM118:AN137)</f>
        <v>580</v>
      </c>
      <c r="AN138" s="1135"/>
      <c r="AO138" s="1134">
        <f>SUM(AO118:AP137)</f>
        <v>0</v>
      </c>
      <c r="AP138" s="1135"/>
      <c r="AQ138" s="1096">
        <f>SUM(AQ118:AR137)</f>
        <v>0</v>
      </c>
      <c r="AR138" s="1098"/>
      <c r="AS138" s="1110">
        <f>SUM(AS118:AT137)</f>
        <v>108</v>
      </c>
      <c r="AT138" s="1098"/>
      <c r="AU138" s="1110">
        <f>SUM(AU118:AV137)</f>
        <v>1052</v>
      </c>
      <c r="AV138" s="1167"/>
      <c r="AW138" s="1132"/>
      <c r="AX138" s="1133"/>
      <c r="AY138" s="1138"/>
      <c r="AZ138" s="1139"/>
      <c r="BA138" s="1132">
        <v>4</v>
      </c>
      <c r="BB138" s="1133"/>
      <c r="BC138" s="1138"/>
      <c r="BD138" s="1139"/>
      <c r="BE138" s="1132">
        <v>8</v>
      </c>
      <c r="BF138" s="1133"/>
      <c r="BG138" s="1132">
        <v>11</v>
      </c>
      <c r="BH138" s="1133"/>
      <c r="BI138" s="1132">
        <f>BI132+BI130+BI128+BI124+BI122+BI120+BI118</f>
        <v>11</v>
      </c>
      <c r="BJ138" s="1133"/>
      <c r="BK138" s="1132">
        <f>BK132+BK130+BK128+BK124+BK122+BK120+BK118</f>
        <v>9</v>
      </c>
      <c r="BL138" s="1133"/>
      <c r="BM138" s="83"/>
      <c r="BN138" s="935"/>
      <c r="BO138" s="935"/>
      <c r="BP138" s="935"/>
      <c r="BQ138" s="935"/>
      <c r="BR138" s="935"/>
      <c r="BS138" s="935"/>
      <c r="BT138" s="935"/>
      <c r="BU138" s="935"/>
    </row>
    <row r="139" spans="1:74" ht="13.5" customHeight="1">
      <c r="G139" s="938"/>
      <c r="H139" s="939"/>
      <c r="I139" s="1181"/>
      <c r="J139" s="1182"/>
      <c r="K139" s="1182"/>
      <c r="L139" s="1182"/>
      <c r="M139" s="1182"/>
      <c r="N139" s="1182"/>
      <c r="O139" s="1182"/>
      <c r="P139" s="1182"/>
      <c r="Q139" s="1182"/>
      <c r="R139" s="1182"/>
      <c r="S139" s="1182"/>
      <c r="T139" s="1183"/>
      <c r="U139" s="1099"/>
      <c r="V139" s="1100"/>
      <c r="W139" s="1101"/>
      <c r="X139" s="1099"/>
      <c r="Y139" s="1100"/>
      <c r="Z139" s="1101"/>
      <c r="AA139" s="1103"/>
      <c r="AB139" s="1103"/>
      <c r="AC139" s="1099"/>
      <c r="AD139" s="1101"/>
      <c r="AE139" s="1099"/>
      <c r="AF139" s="1101"/>
      <c r="AG139" s="1099"/>
      <c r="AH139" s="1101"/>
      <c r="AI139" s="1136"/>
      <c r="AJ139" s="1137"/>
      <c r="AK139" s="1136"/>
      <c r="AL139" s="1137"/>
      <c r="AM139" s="1136"/>
      <c r="AN139" s="1137"/>
      <c r="AO139" s="1136"/>
      <c r="AP139" s="1137"/>
      <c r="AQ139" s="1099"/>
      <c r="AR139" s="1101"/>
      <c r="AS139" s="1099"/>
      <c r="AT139" s="1101"/>
      <c r="AU139" s="1099"/>
      <c r="AV139" s="1168"/>
      <c r="AW139" s="106"/>
      <c r="AX139" s="107"/>
      <c r="AY139" s="107"/>
      <c r="AZ139" s="108"/>
      <c r="BA139" s="106">
        <v>8</v>
      </c>
      <c r="BB139" s="107">
        <v>64</v>
      </c>
      <c r="BC139" s="107"/>
      <c r="BD139" s="108"/>
      <c r="BE139" s="106">
        <f>BE133+BE131+BE129+BE125+BE123+BE121+BE119</f>
        <v>12</v>
      </c>
      <c r="BF139" s="106">
        <f>BF133+BF131+BF129+BF125+BF123+BF121+BF119</f>
        <v>132</v>
      </c>
      <c r="BG139" s="106">
        <f>BG133+BG131+BG129+BG125+BG123+BG121+BG119</f>
        <v>14</v>
      </c>
      <c r="BH139" s="106">
        <f>BH133+BH131+BH129+BH125+BH123+BH121+BH119</f>
        <v>140</v>
      </c>
      <c r="BI139" s="106">
        <f>BI133+BI131+BI129+BI125+BI123+BI121+BI119</f>
        <v>14</v>
      </c>
      <c r="BJ139" s="106">
        <f>BJ133+BJ131+BJ129+BJ125+BJ123+BJ121+BJ119</f>
        <v>140</v>
      </c>
      <c r="BK139" s="106">
        <f>BK133+BK131+BK129+BK125+BK123+BK121+BK119</f>
        <v>12</v>
      </c>
      <c r="BL139" s="106">
        <f>BL133+BL131+BL129+BL125+BL123+BL121+BL119</f>
        <v>104</v>
      </c>
      <c r="BM139" s="83"/>
      <c r="BN139" s="935"/>
      <c r="BO139" s="935"/>
      <c r="BP139" s="935"/>
      <c r="BQ139" s="935"/>
      <c r="BR139" s="935"/>
      <c r="BS139" s="935"/>
      <c r="BT139" s="935"/>
      <c r="BU139" s="935"/>
    </row>
    <row r="140" spans="1:74" ht="12.75" customHeight="1">
      <c r="G140" s="936"/>
      <c r="H140" s="937"/>
      <c r="I140" s="1155" t="s">
        <v>150</v>
      </c>
      <c r="J140" s="1156"/>
      <c r="K140" s="1156"/>
      <c r="L140" s="1156"/>
      <c r="M140" s="1156"/>
      <c r="N140" s="1156"/>
      <c r="O140" s="1156"/>
      <c r="P140" s="1156"/>
      <c r="Q140" s="1156"/>
      <c r="R140" s="1156"/>
      <c r="S140" s="1156"/>
      <c r="T140" s="1157"/>
      <c r="U140" s="1096">
        <f>U138+U115</f>
        <v>7</v>
      </c>
      <c r="V140" s="1097"/>
      <c r="W140" s="1098"/>
      <c r="X140" s="1096">
        <f>X138+X115</f>
        <v>27</v>
      </c>
      <c r="Y140" s="1097"/>
      <c r="Z140" s="1098"/>
      <c r="AA140" s="1102">
        <f>AA138+AA115</f>
        <v>1</v>
      </c>
      <c r="AB140" s="1102"/>
      <c r="AC140" s="1096">
        <v>6</v>
      </c>
      <c r="AD140" s="1098"/>
      <c r="AE140" s="1096">
        <f>AE138+AE115</f>
        <v>4500</v>
      </c>
      <c r="AF140" s="1098"/>
      <c r="AG140" s="1134">
        <f>AG138+AG115</f>
        <v>150</v>
      </c>
      <c r="AH140" s="1135"/>
      <c r="AI140" s="1134">
        <f>AI138+AI115</f>
        <v>1682</v>
      </c>
      <c r="AJ140" s="1135"/>
      <c r="AK140" s="1134">
        <f>AK138+AK115</f>
        <v>136</v>
      </c>
      <c r="AL140" s="1135"/>
      <c r="AM140" s="1134">
        <f>AM138+AM115</f>
        <v>1546</v>
      </c>
      <c r="AN140" s="1135"/>
      <c r="AO140" s="1134">
        <f>AO138+AO115</f>
        <v>0</v>
      </c>
      <c r="AP140" s="1135"/>
      <c r="AQ140" s="1096">
        <f>AQ138+AQ115</f>
        <v>0</v>
      </c>
      <c r="AR140" s="1098"/>
      <c r="AS140" s="1096">
        <f>AS138+AS115</f>
        <v>270</v>
      </c>
      <c r="AT140" s="1098"/>
      <c r="AU140" s="1096">
        <f>AU138+AU115</f>
        <v>2547.9999999999995</v>
      </c>
      <c r="AV140" s="1098"/>
      <c r="AW140" s="1173">
        <f>AW115+AW138</f>
        <v>12</v>
      </c>
      <c r="AX140" s="1174"/>
      <c r="AY140" s="1173">
        <f>AY115+AY138</f>
        <v>14</v>
      </c>
      <c r="AZ140" s="1174"/>
      <c r="BA140" s="1173">
        <f>BA115+BA138</f>
        <v>18</v>
      </c>
      <c r="BB140" s="1174"/>
      <c r="BC140" s="1173">
        <f>BC115+BC138</f>
        <v>12</v>
      </c>
      <c r="BD140" s="1174"/>
      <c r="BE140" s="1173">
        <f>BE115+BE138</f>
        <v>10</v>
      </c>
      <c r="BF140" s="1174"/>
      <c r="BG140" s="1173">
        <f>BG115+BG138</f>
        <v>15</v>
      </c>
      <c r="BH140" s="1174"/>
      <c r="BI140" s="1173">
        <f>BI115+BI138</f>
        <v>15</v>
      </c>
      <c r="BJ140" s="1174"/>
      <c r="BK140" s="1173">
        <f>BK115+BK138</f>
        <v>13</v>
      </c>
      <c r="BL140" s="1174"/>
      <c r="BM140" s="83"/>
      <c r="BN140" s="109"/>
      <c r="BO140" s="109"/>
      <c r="BP140" s="109"/>
      <c r="BQ140" s="109"/>
      <c r="BR140" s="109"/>
      <c r="BS140" s="109"/>
      <c r="BT140" s="109"/>
      <c r="BU140" s="109"/>
    </row>
    <row r="141" spans="1:74" ht="14.25" customHeight="1" thickBot="1">
      <c r="G141" s="994"/>
      <c r="H141" s="995"/>
      <c r="I141" s="1158"/>
      <c r="J141" s="1159"/>
      <c r="K141" s="1159"/>
      <c r="L141" s="1159"/>
      <c r="M141" s="1159"/>
      <c r="N141" s="1159"/>
      <c r="O141" s="1159"/>
      <c r="P141" s="1159"/>
      <c r="Q141" s="1159"/>
      <c r="R141" s="1159"/>
      <c r="S141" s="1159"/>
      <c r="T141" s="1160"/>
      <c r="U141" s="1140"/>
      <c r="V141" s="1142"/>
      <c r="W141" s="1141"/>
      <c r="X141" s="1140"/>
      <c r="Y141" s="1142"/>
      <c r="Z141" s="1141"/>
      <c r="AA141" s="1103"/>
      <c r="AB141" s="1103"/>
      <c r="AC141" s="1140"/>
      <c r="AD141" s="1141"/>
      <c r="AE141" s="1140"/>
      <c r="AF141" s="1141"/>
      <c r="AG141" s="1161"/>
      <c r="AH141" s="1162"/>
      <c r="AI141" s="1161"/>
      <c r="AJ141" s="1162"/>
      <c r="AK141" s="1161"/>
      <c r="AL141" s="1162"/>
      <c r="AM141" s="1161"/>
      <c r="AN141" s="1162"/>
      <c r="AO141" s="1161"/>
      <c r="AP141" s="1162"/>
      <c r="AQ141" s="1140"/>
      <c r="AR141" s="1141"/>
      <c r="AS141" s="1140"/>
      <c r="AT141" s="1141"/>
      <c r="AU141" s="1140"/>
      <c r="AV141" s="1141"/>
      <c r="AW141" s="106">
        <f t="shared" ref="AW141:BL141" si="1">AW139+AW116</f>
        <v>12</v>
      </c>
      <c r="AX141" s="106">
        <f t="shared" si="1"/>
        <v>204</v>
      </c>
      <c r="AY141" s="106">
        <f t="shared" si="1"/>
        <v>16</v>
      </c>
      <c r="AZ141" s="106">
        <f t="shared" si="1"/>
        <v>206</v>
      </c>
      <c r="BA141" s="106">
        <f t="shared" si="1"/>
        <v>24</v>
      </c>
      <c r="BB141" s="106">
        <f t="shared" si="1"/>
        <v>300</v>
      </c>
      <c r="BC141" s="107">
        <f t="shared" si="1"/>
        <v>16</v>
      </c>
      <c r="BD141" s="108">
        <f t="shared" si="1"/>
        <v>140</v>
      </c>
      <c r="BE141" s="106">
        <f t="shared" si="1"/>
        <v>16</v>
      </c>
      <c r="BF141" s="107">
        <f t="shared" si="1"/>
        <v>164</v>
      </c>
      <c r="BG141" s="107">
        <f t="shared" si="1"/>
        <v>18</v>
      </c>
      <c r="BH141" s="108">
        <f t="shared" si="1"/>
        <v>188</v>
      </c>
      <c r="BI141" s="97">
        <f t="shared" si="1"/>
        <v>18</v>
      </c>
      <c r="BJ141" s="110">
        <f t="shared" si="1"/>
        <v>192</v>
      </c>
      <c r="BK141" s="110">
        <f t="shared" si="1"/>
        <v>16</v>
      </c>
      <c r="BL141" s="111">
        <f t="shared" si="1"/>
        <v>152</v>
      </c>
      <c r="BM141" s="83"/>
      <c r="BN141" s="109"/>
      <c r="BO141" s="109"/>
      <c r="BP141" s="109"/>
      <c r="BQ141" s="109"/>
      <c r="BR141" s="109"/>
      <c r="BS141" s="109"/>
      <c r="BT141" s="109"/>
      <c r="BU141" s="109"/>
      <c r="BV141" s="21">
        <v>11</v>
      </c>
    </row>
    <row r="142" spans="1:74" ht="12.75" customHeight="1">
      <c r="G142" s="936"/>
      <c r="H142" s="937"/>
      <c r="I142" s="1143" t="s">
        <v>151</v>
      </c>
      <c r="J142" s="1144"/>
      <c r="K142" s="1144"/>
      <c r="L142" s="1144"/>
      <c r="M142" s="1144"/>
      <c r="N142" s="1144"/>
      <c r="O142" s="1144"/>
      <c r="P142" s="1144"/>
      <c r="Q142" s="1144"/>
      <c r="R142" s="1144"/>
      <c r="S142" s="1144"/>
      <c r="T142" s="1145"/>
      <c r="U142" s="1149"/>
      <c r="V142" s="1150"/>
      <c r="W142" s="1151"/>
      <c r="X142" s="1149"/>
      <c r="Y142" s="1150"/>
      <c r="Z142" s="1151"/>
      <c r="AA142" s="1060"/>
      <c r="AB142" s="1060"/>
      <c r="AC142" s="1149"/>
      <c r="AD142" s="1151"/>
      <c r="AE142" s="1169"/>
      <c r="AF142" s="1170"/>
      <c r="AG142" s="1149">
        <v>150</v>
      </c>
      <c r="AH142" s="1151"/>
      <c r="AI142" s="1163"/>
      <c r="AJ142" s="1164"/>
      <c r="AK142" s="1163"/>
      <c r="AL142" s="1164"/>
      <c r="AM142" s="1163"/>
      <c r="AN142" s="1164"/>
      <c r="AO142" s="1163"/>
      <c r="AP142" s="1164"/>
      <c r="AQ142" s="1169"/>
      <c r="AR142" s="1170"/>
      <c r="AS142" s="1169"/>
      <c r="AT142" s="1170"/>
      <c r="AU142" s="1169"/>
      <c r="AV142" s="1170"/>
      <c r="AW142" s="1078">
        <v>17</v>
      </c>
      <c r="AX142" s="1079"/>
      <c r="AY142" s="1049">
        <v>18</v>
      </c>
      <c r="AZ142" s="1050"/>
      <c r="BA142" s="1078">
        <v>19</v>
      </c>
      <c r="BB142" s="1079"/>
      <c r="BC142" s="1049">
        <v>20</v>
      </c>
      <c r="BD142" s="1050"/>
      <c r="BE142" s="1078">
        <v>20</v>
      </c>
      <c r="BF142" s="1079"/>
      <c r="BG142" s="1049">
        <v>20</v>
      </c>
      <c r="BH142" s="1050"/>
      <c r="BI142" s="1078">
        <v>18</v>
      </c>
      <c r="BJ142" s="1079"/>
      <c r="BK142" s="1049">
        <v>18</v>
      </c>
      <c r="BL142" s="1050"/>
      <c r="BM142" s="83"/>
    </row>
    <row r="143" spans="1:74" ht="16.5" thickBot="1">
      <c r="G143" s="994"/>
      <c r="H143" s="995"/>
      <c r="I143" s="1146"/>
      <c r="J143" s="1147"/>
      <c r="K143" s="1147"/>
      <c r="L143" s="1147"/>
      <c r="M143" s="1147"/>
      <c r="N143" s="1147"/>
      <c r="O143" s="1147"/>
      <c r="P143" s="1147"/>
      <c r="Q143" s="1147"/>
      <c r="R143" s="1147"/>
      <c r="S143" s="1147"/>
      <c r="T143" s="1148"/>
      <c r="U143" s="1152"/>
      <c r="V143" s="1153"/>
      <c r="W143" s="1154"/>
      <c r="X143" s="1152"/>
      <c r="Y143" s="1153"/>
      <c r="Z143" s="1154"/>
      <c r="AA143" s="1175"/>
      <c r="AB143" s="1175"/>
      <c r="AC143" s="1152"/>
      <c r="AD143" s="1154"/>
      <c r="AE143" s="1171"/>
      <c r="AF143" s="1172"/>
      <c r="AG143" s="1152"/>
      <c r="AH143" s="1154"/>
      <c r="AI143" s="1165"/>
      <c r="AJ143" s="1166"/>
      <c r="AK143" s="1165"/>
      <c r="AL143" s="1166"/>
      <c r="AM143" s="1165"/>
      <c r="AN143" s="1166"/>
      <c r="AO143" s="1165"/>
      <c r="AP143" s="1166"/>
      <c r="AQ143" s="1171"/>
      <c r="AR143" s="1172"/>
      <c r="AS143" s="1171"/>
      <c r="AT143" s="1172"/>
      <c r="AU143" s="1171"/>
      <c r="AV143" s="1172"/>
      <c r="AW143" s="1080"/>
      <c r="AX143" s="1081"/>
      <c r="AY143" s="1051"/>
      <c r="AZ143" s="1052"/>
      <c r="BA143" s="1080"/>
      <c r="BB143" s="1081"/>
      <c r="BC143" s="1051"/>
      <c r="BD143" s="1052"/>
      <c r="BE143" s="1080"/>
      <c r="BF143" s="1081"/>
      <c r="BG143" s="1051"/>
      <c r="BH143" s="1052"/>
      <c r="BI143" s="1080"/>
      <c r="BJ143" s="1081"/>
      <c r="BK143" s="1051"/>
      <c r="BL143" s="1052"/>
      <c r="BM143" s="83"/>
    </row>
    <row r="144" spans="1:74">
      <c r="G144" s="1184"/>
      <c r="H144" s="1185"/>
      <c r="I144" s="1214" t="s">
        <v>152</v>
      </c>
      <c r="J144" s="1215"/>
      <c r="K144" s="1215"/>
      <c r="L144" s="1215"/>
      <c r="M144" s="1215"/>
      <c r="N144" s="1215"/>
      <c r="O144" s="1215"/>
      <c r="P144" s="1215"/>
      <c r="Q144" s="1215"/>
      <c r="R144" s="1215"/>
      <c r="S144" s="1215"/>
      <c r="T144" s="1216"/>
      <c r="U144" s="1220">
        <f>U140+U89</f>
        <v>18</v>
      </c>
      <c r="V144" s="1221"/>
      <c r="W144" s="1222"/>
      <c r="X144" s="1220">
        <f>X140+X89</f>
        <v>37</v>
      </c>
      <c r="Y144" s="1221"/>
      <c r="Z144" s="1222"/>
      <c r="AA144" s="1192">
        <v>1</v>
      </c>
      <c r="AB144" s="1192">
        <v>2</v>
      </c>
      <c r="AC144" s="1220">
        <v>6</v>
      </c>
      <c r="AD144" s="1222"/>
      <c r="AE144" s="1193">
        <f>AE140+AE89</f>
        <v>7200</v>
      </c>
      <c r="AF144" s="1194"/>
      <c r="AG144" s="1193">
        <f>AG140+AG89</f>
        <v>240</v>
      </c>
      <c r="AH144" s="1194"/>
      <c r="AI144" s="1188">
        <f>AI140+AI89</f>
        <v>2797</v>
      </c>
      <c r="AJ144" s="1189"/>
      <c r="AK144" s="1188">
        <f>AK140+AK89</f>
        <v>542</v>
      </c>
      <c r="AL144" s="1189"/>
      <c r="AM144" s="1188">
        <f>AM140+AM89</f>
        <v>2235</v>
      </c>
      <c r="AN144" s="1189"/>
      <c r="AO144" s="1188">
        <f>AO140+AO89</f>
        <v>20</v>
      </c>
      <c r="AP144" s="1189"/>
      <c r="AQ144" s="1193">
        <f>AQ140+AQ89</f>
        <v>0</v>
      </c>
      <c r="AR144" s="1194"/>
      <c r="AS144" s="1193">
        <f>AS140+AS89</f>
        <v>432</v>
      </c>
      <c r="AT144" s="1194"/>
      <c r="AU144" s="1193">
        <f>AU140+AU89</f>
        <v>3970.9999999999995</v>
      </c>
      <c r="AV144" s="1194"/>
      <c r="AW144" s="1192">
        <f>AW140+AW89</f>
        <v>22</v>
      </c>
      <c r="AX144" s="1192"/>
      <c r="AY144" s="1192">
        <f>AY140+AY89</f>
        <v>24.5</v>
      </c>
      <c r="AZ144" s="1192"/>
      <c r="BA144" s="1192">
        <f>BA140+BA89</f>
        <v>25.5</v>
      </c>
      <c r="BB144" s="1192"/>
      <c r="BC144" s="1192">
        <f>BC140+BC89</f>
        <v>20.5</v>
      </c>
      <c r="BD144" s="1192"/>
      <c r="BE144" s="1192">
        <f>BE140+BE89</f>
        <v>25.5</v>
      </c>
      <c r="BF144" s="1192"/>
      <c r="BG144" s="1192">
        <f>BG140+BG89</f>
        <v>25</v>
      </c>
      <c r="BH144" s="1192"/>
      <c r="BI144" s="1192">
        <f>BI140+BI89</f>
        <v>21</v>
      </c>
      <c r="BJ144" s="1192"/>
      <c r="BK144" s="1192">
        <f>BK140+BK89</f>
        <v>17</v>
      </c>
      <c r="BL144" s="1213"/>
      <c r="BM144" s="83"/>
    </row>
    <row r="145" spans="1:75" ht="16.5" thickBot="1">
      <c r="G145" s="1186"/>
      <c r="H145" s="1187"/>
      <c r="I145" s="1217"/>
      <c r="J145" s="1218"/>
      <c r="K145" s="1218"/>
      <c r="L145" s="1218"/>
      <c r="M145" s="1218"/>
      <c r="N145" s="1218"/>
      <c r="O145" s="1218"/>
      <c r="P145" s="1218"/>
      <c r="Q145" s="1218"/>
      <c r="R145" s="1218"/>
      <c r="S145" s="1218"/>
      <c r="T145" s="1219"/>
      <c r="U145" s="1223"/>
      <c r="V145" s="1224"/>
      <c r="W145" s="1225"/>
      <c r="X145" s="1223"/>
      <c r="Y145" s="1224"/>
      <c r="Z145" s="1225"/>
      <c r="AA145" s="1226"/>
      <c r="AB145" s="1226"/>
      <c r="AC145" s="1223"/>
      <c r="AD145" s="1225"/>
      <c r="AE145" s="1195"/>
      <c r="AF145" s="1196"/>
      <c r="AG145" s="1195"/>
      <c r="AH145" s="1196"/>
      <c r="AI145" s="1190"/>
      <c r="AJ145" s="1191"/>
      <c r="AK145" s="1190"/>
      <c r="AL145" s="1191"/>
      <c r="AM145" s="1190"/>
      <c r="AN145" s="1191"/>
      <c r="AO145" s="1190"/>
      <c r="AP145" s="1191"/>
      <c r="AQ145" s="1195"/>
      <c r="AR145" s="1196"/>
      <c r="AS145" s="1195"/>
      <c r="AT145" s="1196"/>
      <c r="AU145" s="1195"/>
      <c r="AV145" s="1196"/>
      <c r="AW145" s="112">
        <f>AW141+AW90</f>
        <v>96</v>
      </c>
      <c r="AX145" s="112">
        <f>AX141+AX90</f>
        <v>298</v>
      </c>
      <c r="AY145" s="112">
        <f>AY141+AY90</f>
        <v>78</v>
      </c>
      <c r="AZ145" s="112">
        <f>AZ141+AZ90</f>
        <v>322</v>
      </c>
      <c r="BA145" s="112">
        <f>BA141+BA90</f>
        <v>68</v>
      </c>
      <c r="BB145" s="112">
        <f>BB141+BB90</f>
        <v>388</v>
      </c>
      <c r="BC145" s="112">
        <f>BC141+BC90</f>
        <v>68</v>
      </c>
      <c r="BD145" s="112">
        <f>BD141+BD90</f>
        <v>198</v>
      </c>
      <c r="BE145" s="112">
        <f>BE141+BE90</f>
        <v>124</v>
      </c>
      <c r="BF145" s="112">
        <f>BF141+BF90</f>
        <v>318</v>
      </c>
      <c r="BG145" s="112">
        <f>BG141+BG90</f>
        <v>50</v>
      </c>
      <c r="BH145" s="112">
        <f>BH141+BH90</f>
        <v>275</v>
      </c>
      <c r="BI145" s="112">
        <f>BI141+BI90</f>
        <v>26</v>
      </c>
      <c r="BJ145" s="112">
        <f>BJ141+BJ90</f>
        <v>268</v>
      </c>
      <c r="BK145" s="112">
        <f>BK141+BK90</f>
        <v>32</v>
      </c>
      <c r="BL145" s="113">
        <f>BL141+BL90</f>
        <v>188</v>
      </c>
      <c r="BM145" s="83"/>
    </row>
    <row r="146" spans="1:75" ht="11.1" customHeight="1" thickBot="1">
      <c r="A146"/>
      <c r="B146"/>
      <c r="C146"/>
      <c r="D146" s="57"/>
      <c r="E146" s="57"/>
      <c r="F146" s="57"/>
      <c r="G146" s="1198" t="s">
        <v>153</v>
      </c>
      <c r="H146" s="1199"/>
      <c r="I146" s="1199"/>
      <c r="J146" s="1199"/>
      <c r="K146" s="1199"/>
      <c r="L146" s="1199"/>
      <c r="M146" s="1199"/>
      <c r="N146" s="1199"/>
      <c r="O146" s="1199"/>
      <c r="P146" s="1199"/>
      <c r="Q146" s="1199"/>
      <c r="R146" s="1199"/>
      <c r="S146" s="1199"/>
      <c r="T146" s="1199"/>
      <c r="U146" s="1199"/>
      <c r="V146" s="1199"/>
      <c r="W146" s="1199"/>
      <c r="X146" s="1199"/>
      <c r="Y146" s="1199"/>
      <c r="Z146" s="1199"/>
      <c r="AA146" s="1199"/>
      <c r="AB146" s="1199"/>
      <c r="AC146" s="1199"/>
      <c r="AD146" s="1199"/>
      <c r="AE146" s="1199"/>
      <c r="AF146" s="1199"/>
      <c r="AG146" s="1199"/>
      <c r="AH146" s="1199"/>
      <c r="AI146" s="1199"/>
      <c r="AJ146" s="1199"/>
      <c r="AK146" s="1199"/>
      <c r="AL146" s="1199"/>
      <c r="AM146" s="1199"/>
      <c r="AN146" s="1199"/>
      <c r="AO146" s="1199"/>
      <c r="AP146" s="1199"/>
      <c r="AQ146" s="1199"/>
      <c r="AR146" s="1199"/>
      <c r="AS146" s="1199"/>
      <c r="AT146" s="1199"/>
      <c r="AU146" s="1199"/>
      <c r="AV146" s="1199"/>
      <c r="AW146" s="1199"/>
      <c r="AX146" s="1199"/>
      <c r="AY146" s="1199"/>
      <c r="AZ146" s="1199"/>
      <c r="BA146" s="1199"/>
      <c r="BB146" s="1199"/>
      <c r="BC146" s="1199"/>
      <c r="BD146" s="1199"/>
      <c r="BE146" s="1199"/>
      <c r="BF146" s="1199"/>
      <c r="BG146" s="1199"/>
      <c r="BH146" s="1199"/>
      <c r="BI146" s="1199"/>
      <c r="BJ146" s="1199"/>
      <c r="BK146" s="1199"/>
      <c r="BL146" s="1200"/>
      <c r="BM146" s="114"/>
      <c r="BN146" s="115"/>
      <c r="BO146" s="115"/>
      <c r="BP146" s="115"/>
      <c r="BQ146" s="115"/>
      <c r="BR146" s="115"/>
      <c r="BS146" s="115"/>
      <c r="BT146" s="115"/>
      <c r="BU146" s="115"/>
      <c r="BV146" s="88"/>
      <c r="BW146" s="88"/>
    </row>
    <row r="147" spans="1:75" ht="11.1" customHeight="1">
      <c r="A147"/>
      <c r="B147"/>
      <c r="C147"/>
      <c r="D147" s="57"/>
      <c r="E147" s="57"/>
      <c r="F147" s="57"/>
      <c r="G147" s="1201"/>
      <c r="H147" s="1202"/>
      <c r="I147" s="1205" t="s">
        <v>154</v>
      </c>
      <c r="J147" s="1206"/>
      <c r="K147" s="1206"/>
      <c r="L147" s="1206"/>
      <c r="M147" s="1206"/>
      <c r="N147" s="1206"/>
      <c r="O147" s="1206"/>
      <c r="P147" s="1206"/>
      <c r="Q147" s="1206"/>
      <c r="R147" s="1206"/>
      <c r="S147" s="1206"/>
      <c r="T147" s="1207"/>
      <c r="U147" s="823">
        <f>U89</f>
        <v>11</v>
      </c>
      <c r="V147" s="824"/>
      <c r="W147" s="825"/>
      <c r="X147" s="823">
        <f>X89</f>
        <v>10</v>
      </c>
      <c r="Y147" s="824"/>
      <c r="Z147" s="825"/>
      <c r="AA147" s="893"/>
      <c r="AB147" s="893">
        <v>2</v>
      </c>
      <c r="AC147" s="823"/>
      <c r="AD147" s="825"/>
      <c r="AE147" s="823">
        <f>AE89</f>
        <v>2700</v>
      </c>
      <c r="AF147" s="825"/>
      <c r="AG147" s="823">
        <f>AG89</f>
        <v>90</v>
      </c>
      <c r="AH147" s="825"/>
      <c r="AI147" s="823">
        <f>AI89</f>
        <v>1115</v>
      </c>
      <c r="AJ147" s="825"/>
      <c r="AK147" s="823">
        <f>AK89</f>
        <v>406</v>
      </c>
      <c r="AL147" s="825"/>
      <c r="AM147" s="823">
        <f>AM89</f>
        <v>689</v>
      </c>
      <c r="AN147" s="825"/>
      <c r="AO147" s="823">
        <f>AO89</f>
        <v>20</v>
      </c>
      <c r="AP147" s="825"/>
      <c r="AQ147" s="823">
        <f>AQ89</f>
        <v>0</v>
      </c>
      <c r="AR147" s="825"/>
      <c r="AS147" s="823">
        <f>AS89</f>
        <v>162</v>
      </c>
      <c r="AT147" s="825"/>
      <c r="AU147" s="823">
        <f>AU89</f>
        <v>1423</v>
      </c>
      <c r="AV147" s="825"/>
      <c r="AW147" s="1176">
        <f>AW89</f>
        <v>10</v>
      </c>
      <c r="AX147" s="1177"/>
      <c r="AY147" s="1211">
        <f>AY89</f>
        <v>10.5</v>
      </c>
      <c r="AZ147" s="1212"/>
      <c r="BA147" s="1176">
        <f>BA89</f>
        <v>7.5</v>
      </c>
      <c r="BB147" s="1177"/>
      <c r="BC147" s="1211">
        <f>BC89</f>
        <v>8.5</v>
      </c>
      <c r="BD147" s="1212"/>
      <c r="BE147" s="1176">
        <f>BE89</f>
        <v>15.5</v>
      </c>
      <c r="BF147" s="1177"/>
      <c r="BG147" s="1211">
        <f>BG89</f>
        <v>10</v>
      </c>
      <c r="BH147" s="1212"/>
      <c r="BI147" s="1176">
        <f>BI89</f>
        <v>6</v>
      </c>
      <c r="BJ147" s="1177"/>
      <c r="BK147" s="1211">
        <f>BK89</f>
        <v>4</v>
      </c>
      <c r="BL147" s="1212"/>
      <c r="BM147" s="116"/>
      <c r="BN147" s="115"/>
      <c r="BO147" s="115"/>
      <c r="BP147" s="115"/>
      <c r="BQ147" s="115"/>
      <c r="BR147" s="115"/>
      <c r="BS147" s="115"/>
      <c r="BT147" s="115"/>
      <c r="BU147" s="115"/>
      <c r="BV147" s="88"/>
      <c r="BW147" s="88"/>
    </row>
    <row r="148" spans="1:75" ht="11.1" customHeight="1">
      <c r="A148"/>
      <c r="B148"/>
      <c r="C148"/>
      <c r="D148" s="57"/>
      <c r="E148" s="57"/>
      <c r="F148" s="57"/>
      <c r="G148" s="1203"/>
      <c r="H148" s="1204"/>
      <c r="I148" s="1208"/>
      <c r="J148" s="1209"/>
      <c r="K148" s="1209"/>
      <c r="L148" s="1209"/>
      <c r="M148" s="1209"/>
      <c r="N148" s="1209"/>
      <c r="O148" s="1209"/>
      <c r="P148" s="1209"/>
      <c r="Q148" s="1209"/>
      <c r="R148" s="1209"/>
      <c r="S148" s="1209"/>
      <c r="T148" s="1210"/>
      <c r="U148" s="829"/>
      <c r="V148" s="830"/>
      <c r="W148" s="831"/>
      <c r="X148" s="829"/>
      <c r="Y148" s="830"/>
      <c r="Z148" s="831"/>
      <c r="AA148" s="893"/>
      <c r="AB148" s="893"/>
      <c r="AC148" s="829"/>
      <c r="AD148" s="831"/>
      <c r="AE148" s="829"/>
      <c r="AF148" s="831"/>
      <c r="AG148" s="829"/>
      <c r="AH148" s="831"/>
      <c r="AI148" s="829"/>
      <c r="AJ148" s="831"/>
      <c r="AK148" s="829"/>
      <c r="AL148" s="831"/>
      <c r="AM148" s="829"/>
      <c r="AN148" s="831"/>
      <c r="AO148" s="829"/>
      <c r="AP148" s="831"/>
      <c r="AQ148" s="829"/>
      <c r="AR148" s="831"/>
      <c r="AS148" s="829"/>
      <c r="AT148" s="831"/>
      <c r="AU148" s="829"/>
      <c r="AV148" s="831"/>
      <c r="AW148" s="117">
        <f>AW90</f>
        <v>84</v>
      </c>
      <c r="AX148" s="118">
        <f>AX90</f>
        <v>94</v>
      </c>
      <c r="AY148" s="118">
        <f>AY90</f>
        <v>62</v>
      </c>
      <c r="AZ148" s="119">
        <f>AZ90</f>
        <v>116</v>
      </c>
      <c r="BA148" s="117">
        <f>BA90</f>
        <v>44</v>
      </c>
      <c r="BB148" s="118">
        <f>BB90</f>
        <v>88</v>
      </c>
      <c r="BC148" s="118">
        <f>BC90</f>
        <v>52</v>
      </c>
      <c r="BD148" s="119">
        <f>BD90</f>
        <v>58</v>
      </c>
      <c r="BE148" s="117">
        <f>BE90</f>
        <v>108</v>
      </c>
      <c r="BF148" s="118">
        <f>BF90</f>
        <v>154</v>
      </c>
      <c r="BG148" s="118">
        <f>BG90</f>
        <v>32</v>
      </c>
      <c r="BH148" s="119">
        <f>BH90</f>
        <v>87</v>
      </c>
      <c r="BI148" s="117">
        <f>BI90</f>
        <v>8</v>
      </c>
      <c r="BJ148" s="118">
        <f>BJ90</f>
        <v>76</v>
      </c>
      <c r="BK148" s="118">
        <f>BK90</f>
        <v>16</v>
      </c>
      <c r="BL148" s="119">
        <f>BL90</f>
        <v>36</v>
      </c>
      <c r="BM148" s="116"/>
      <c r="BN148" s="115"/>
      <c r="BO148" s="115"/>
      <c r="BP148" s="115"/>
      <c r="BQ148" s="115"/>
      <c r="BR148" s="115"/>
      <c r="BS148" s="115"/>
      <c r="BT148" s="115"/>
      <c r="BU148" s="115"/>
      <c r="BV148" s="88"/>
      <c r="BW148" s="88"/>
    </row>
    <row r="149" spans="1:75">
      <c r="A149"/>
      <c r="B149"/>
      <c r="C149"/>
      <c r="D149" s="57"/>
      <c r="E149" s="57"/>
      <c r="F149" s="57"/>
      <c r="G149" s="1201"/>
      <c r="H149" s="1202"/>
      <c r="I149" s="1205" t="s">
        <v>155</v>
      </c>
      <c r="J149" s="1206"/>
      <c r="K149" s="1206"/>
      <c r="L149" s="1206"/>
      <c r="M149" s="1206"/>
      <c r="N149" s="1206"/>
      <c r="O149" s="1206"/>
      <c r="P149" s="1206"/>
      <c r="Q149" s="1206"/>
      <c r="R149" s="1206"/>
      <c r="S149" s="1206"/>
      <c r="T149" s="1207"/>
      <c r="U149" s="823">
        <f>U140</f>
        <v>7</v>
      </c>
      <c r="V149" s="824"/>
      <c r="W149" s="825"/>
      <c r="X149" s="823">
        <v>27</v>
      </c>
      <c r="Y149" s="824"/>
      <c r="Z149" s="825"/>
      <c r="AA149" s="893">
        <v>1</v>
      </c>
      <c r="AB149" s="893"/>
      <c r="AC149" s="823">
        <v>6</v>
      </c>
      <c r="AD149" s="825"/>
      <c r="AE149" s="823">
        <f>AE140</f>
        <v>4500</v>
      </c>
      <c r="AF149" s="825"/>
      <c r="AG149" s="823">
        <f>AG140</f>
        <v>150</v>
      </c>
      <c r="AH149" s="825"/>
      <c r="AI149" s="1227">
        <f>AI140</f>
        <v>1682</v>
      </c>
      <c r="AJ149" s="1228"/>
      <c r="AK149" s="1231">
        <f>AK140</f>
        <v>136</v>
      </c>
      <c r="AL149" s="1232"/>
      <c r="AM149" s="1231">
        <f>AM140</f>
        <v>1546</v>
      </c>
      <c r="AN149" s="1232"/>
      <c r="AO149" s="1231">
        <f>AO140</f>
        <v>0</v>
      </c>
      <c r="AP149" s="1232"/>
      <c r="AQ149" s="823">
        <f>AQ140</f>
        <v>0</v>
      </c>
      <c r="AR149" s="825"/>
      <c r="AS149" s="823">
        <f>AS140</f>
        <v>270</v>
      </c>
      <c r="AT149" s="825"/>
      <c r="AU149" s="823">
        <f>AU140</f>
        <v>2547.9999999999995</v>
      </c>
      <c r="AV149" s="824"/>
      <c r="AW149" s="1235">
        <f>AW140</f>
        <v>12</v>
      </c>
      <c r="AX149" s="888"/>
      <c r="AY149" s="888">
        <f>AY140</f>
        <v>14</v>
      </c>
      <c r="AZ149" s="1197"/>
      <c r="BA149" s="1235">
        <f>BA140</f>
        <v>18</v>
      </c>
      <c r="BB149" s="888"/>
      <c r="BC149" s="888">
        <f>BC140</f>
        <v>12</v>
      </c>
      <c r="BD149" s="1197"/>
      <c r="BE149" s="1235">
        <f>BE140</f>
        <v>10</v>
      </c>
      <c r="BF149" s="888"/>
      <c r="BG149" s="888">
        <f>BG140</f>
        <v>15</v>
      </c>
      <c r="BH149" s="1197"/>
      <c r="BI149" s="1235">
        <f>BI140</f>
        <v>15</v>
      </c>
      <c r="BJ149" s="888"/>
      <c r="BK149" s="888">
        <f>BK140</f>
        <v>13</v>
      </c>
      <c r="BL149" s="1197"/>
      <c r="BM149" s="116"/>
      <c r="BN149" s="115"/>
      <c r="BO149" s="115"/>
      <c r="BP149" s="115"/>
      <c r="BQ149" s="115"/>
      <c r="BR149" s="115"/>
      <c r="BS149" s="115"/>
      <c r="BT149" s="115"/>
      <c r="BU149" s="115"/>
      <c r="BV149" s="88"/>
      <c r="BW149" s="88"/>
    </row>
    <row r="150" spans="1:75">
      <c r="A150"/>
      <c r="B150"/>
      <c r="C150"/>
      <c r="D150" s="57"/>
      <c r="E150" s="57"/>
      <c r="F150" s="57"/>
      <c r="G150" s="1203"/>
      <c r="H150" s="1204"/>
      <c r="I150" s="1208"/>
      <c r="J150" s="1209"/>
      <c r="K150" s="1209"/>
      <c r="L150" s="1209"/>
      <c r="M150" s="1209"/>
      <c r="N150" s="1209"/>
      <c r="O150" s="1209"/>
      <c r="P150" s="1209"/>
      <c r="Q150" s="1209"/>
      <c r="R150" s="1209"/>
      <c r="S150" s="1209"/>
      <c r="T150" s="1210"/>
      <c r="U150" s="829"/>
      <c r="V150" s="830"/>
      <c r="W150" s="831"/>
      <c r="X150" s="829"/>
      <c r="Y150" s="830"/>
      <c r="Z150" s="831"/>
      <c r="AA150" s="893"/>
      <c r="AB150" s="893"/>
      <c r="AC150" s="829"/>
      <c r="AD150" s="831"/>
      <c r="AE150" s="829"/>
      <c r="AF150" s="831"/>
      <c r="AG150" s="829"/>
      <c r="AH150" s="831"/>
      <c r="AI150" s="1229"/>
      <c r="AJ150" s="1230"/>
      <c r="AK150" s="1233"/>
      <c r="AL150" s="1234"/>
      <c r="AM150" s="1233"/>
      <c r="AN150" s="1234"/>
      <c r="AO150" s="1233"/>
      <c r="AP150" s="1234"/>
      <c r="AQ150" s="829"/>
      <c r="AR150" s="831"/>
      <c r="AS150" s="829"/>
      <c r="AT150" s="831"/>
      <c r="AU150" s="829"/>
      <c r="AV150" s="830"/>
      <c r="AW150" s="120">
        <f>AW141</f>
        <v>12</v>
      </c>
      <c r="AX150" s="41">
        <f t="shared" ref="AX150:BL150" si="2">AX141</f>
        <v>204</v>
      </c>
      <c r="AY150" s="41">
        <f t="shared" si="2"/>
        <v>16</v>
      </c>
      <c r="AZ150" s="121">
        <f t="shared" si="2"/>
        <v>206</v>
      </c>
      <c r="BA150" s="120">
        <f t="shared" si="2"/>
        <v>24</v>
      </c>
      <c r="BB150" s="41">
        <f t="shared" si="2"/>
        <v>300</v>
      </c>
      <c r="BC150" s="41">
        <f t="shared" si="2"/>
        <v>16</v>
      </c>
      <c r="BD150" s="121">
        <f t="shared" si="2"/>
        <v>140</v>
      </c>
      <c r="BE150" s="120">
        <f t="shared" si="2"/>
        <v>16</v>
      </c>
      <c r="BF150" s="41">
        <f t="shared" si="2"/>
        <v>164</v>
      </c>
      <c r="BG150" s="41">
        <f t="shared" si="2"/>
        <v>18</v>
      </c>
      <c r="BH150" s="121">
        <f t="shared" si="2"/>
        <v>188</v>
      </c>
      <c r="BI150" s="120">
        <f t="shared" si="2"/>
        <v>18</v>
      </c>
      <c r="BJ150" s="41">
        <f t="shared" si="2"/>
        <v>192</v>
      </c>
      <c r="BK150" s="41">
        <f t="shared" si="2"/>
        <v>16</v>
      </c>
      <c r="BL150" s="121">
        <f t="shared" si="2"/>
        <v>152</v>
      </c>
      <c r="BM150" s="116"/>
      <c r="BN150" s="115"/>
      <c r="BO150" s="115"/>
      <c r="BP150" s="115"/>
      <c r="BQ150" s="115"/>
      <c r="BR150" s="115"/>
      <c r="BS150" s="115"/>
      <c r="BT150" s="115"/>
      <c r="BU150" s="115"/>
      <c r="BV150" s="88"/>
      <c r="BW150" s="88"/>
    </row>
    <row r="151" spans="1:75">
      <c r="A151"/>
      <c r="B151"/>
      <c r="C151"/>
      <c r="D151" s="57"/>
      <c r="E151" s="57"/>
      <c r="F151" s="57"/>
      <c r="G151" s="1244"/>
      <c r="H151" s="1245"/>
      <c r="I151" s="1240" t="s">
        <v>156</v>
      </c>
      <c r="J151" s="1241"/>
      <c r="K151" s="1241"/>
      <c r="L151" s="1241"/>
      <c r="M151" s="1241"/>
      <c r="N151" s="1241"/>
      <c r="O151" s="1241"/>
      <c r="P151" s="1241"/>
      <c r="Q151" s="1241"/>
      <c r="R151" s="1241"/>
      <c r="S151" s="1241"/>
      <c r="T151" s="1242"/>
      <c r="U151" s="852">
        <f>U149+U147</f>
        <v>18</v>
      </c>
      <c r="V151" s="1243"/>
      <c r="W151" s="853"/>
      <c r="X151" s="852"/>
      <c r="Y151" s="1243"/>
      <c r="Z151" s="853"/>
      <c r="AA151" s="38"/>
      <c r="AB151" s="122"/>
      <c r="AC151" s="852"/>
      <c r="AD151" s="853"/>
      <c r="AE151" s="852"/>
      <c r="AF151" s="853"/>
      <c r="AG151" s="852"/>
      <c r="AH151" s="853"/>
      <c r="AI151" s="852"/>
      <c r="AJ151" s="853"/>
      <c r="AK151" s="852"/>
      <c r="AL151" s="853"/>
      <c r="AM151" s="852"/>
      <c r="AN151" s="853"/>
      <c r="AO151" s="852"/>
      <c r="AP151" s="853"/>
      <c r="AQ151" s="852"/>
      <c r="AR151" s="853"/>
      <c r="AS151" s="852"/>
      <c r="AT151" s="853"/>
      <c r="AU151" s="852"/>
      <c r="AV151" s="1243"/>
      <c r="AW151" s="1236">
        <v>1</v>
      </c>
      <c r="AX151" s="1237"/>
      <c r="AY151" s="1246">
        <v>3</v>
      </c>
      <c r="AZ151" s="1247"/>
      <c r="BA151" s="1238">
        <v>1</v>
      </c>
      <c r="BB151" s="853"/>
      <c r="BC151" s="852">
        <v>5</v>
      </c>
      <c r="BD151" s="1239"/>
      <c r="BE151" s="1248">
        <v>2</v>
      </c>
      <c r="BF151" s="866"/>
      <c r="BG151" s="852">
        <v>2</v>
      </c>
      <c r="BH151" s="1239"/>
      <c r="BI151" s="1238">
        <v>1</v>
      </c>
      <c r="BJ151" s="853"/>
      <c r="BK151" s="852">
        <v>3</v>
      </c>
      <c r="BL151" s="1239"/>
      <c r="BM151" s="49"/>
      <c r="BN151" s="115"/>
      <c r="BO151" s="115"/>
      <c r="BP151" s="115"/>
      <c r="BQ151" s="115"/>
      <c r="BR151" s="115"/>
      <c r="BS151" s="115"/>
      <c r="BT151" s="115"/>
      <c r="BU151" s="115"/>
      <c r="BV151" s="88"/>
      <c r="BW151" s="88"/>
    </row>
    <row r="152" spans="1:75">
      <c r="A152"/>
      <c r="B152"/>
      <c r="C152"/>
      <c r="D152" s="57"/>
      <c r="E152" s="57"/>
      <c r="F152" s="57"/>
      <c r="G152" s="1244"/>
      <c r="H152" s="1245"/>
      <c r="I152" s="1240" t="s">
        <v>157</v>
      </c>
      <c r="J152" s="1241"/>
      <c r="K152" s="1241"/>
      <c r="L152" s="1241"/>
      <c r="M152" s="1241"/>
      <c r="N152" s="1241"/>
      <c r="O152" s="1241"/>
      <c r="P152" s="1241"/>
      <c r="Q152" s="1241"/>
      <c r="R152" s="1241"/>
      <c r="S152" s="1241"/>
      <c r="T152" s="1242"/>
      <c r="U152" s="852"/>
      <c r="V152" s="1243"/>
      <c r="W152" s="853"/>
      <c r="X152" s="852">
        <f>X144</f>
        <v>37</v>
      </c>
      <c r="Y152" s="1243"/>
      <c r="Z152" s="853"/>
      <c r="AA152" s="38"/>
      <c r="AB152" s="122"/>
      <c r="AC152" s="852"/>
      <c r="AD152" s="853"/>
      <c r="AE152" s="852"/>
      <c r="AF152" s="853"/>
      <c r="AG152" s="852"/>
      <c r="AH152" s="853"/>
      <c r="AI152" s="852"/>
      <c r="AJ152" s="853"/>
      <c r="AK152" s="852"/>
      <c r="AL152" s="853"/>
      <c r="AM152" s="852"/>
      <c r="AN152" s="853"/>
      <c r="AO152" s="852"/>
      <c r="AP152" s="853"/>
      <c r="AQ152" s="852"/>
      <c r="AR152" s="853"/>
      <c r="AS152" s="852"/>
      <c r="AT152" s="853"/>
      <c r="AU152" s="852"/>
      <c r="AV152" s="1243"/>
      <c r="AW152" s="1236">
        <v>6</v>
      </c>
      <c r="AX152" s="1237"/>
      <c r="AY152" s="1246">
        <v>4</v>
      </c>
      <c r="AZ152" s="1247"/>
      <c r="BA152" s="1238">
        <v>7</v>
      </c>
      <c r="BB152" s="853"/>
      <c r="BC152" s="852">
        <v>3</v>
      </c>
      <c r="BD152" s="1239"/>
      <c r="BE152" s="1238">
        <v>4</v>
      </c>
      <c r="BF152" s="853"/>
      <c r="BG152" s="852">
        <v>3</v>
      </c>
      <c r="BH152" s="1239"/>
      <c r="BI152" s="1238">
        <v>5</v>
      </c>
      <c r="BJ152" s="853"/>
      <c r="BK152" s="852">
        <v>5</v>
      </c>
      <c r="BL152" s="1239"/>
      <c r="BM152" s="49"/>
      <c r="BN152" s="115"/>
      <c r="BO152" s="115"/>
      <c r="BP152" s="115"/>
      <c r="BQ152" s="115"/>
      <c r="BR152" s="115"/>
      <c r="BS152" s="115"/>
      <c r="BT152" s="115"/>
      <c r="BU152" s="115"/>
      <c r="BV152" s="88"/>
      <c r="BW152" s="88"/>
    </row>
    <row r="153" spans="1:75" ht="16.5" thickBot="1">
      <c r="A153"/>
      <c r="B153"/>
      <c r="C153"/>
      <c r="D153" s="57"/>
      <c r="E153" s="57"/>
      <c r="F153" s="57"/>
      <c r="G153" s="1244"/>
      <c r="H153" s="1245"/>
      <c r="I153" s="1240" t="s">
        <v>158</v>
      </c>
      <c r="J153" s="1241"/>
      <c r="K153" s="1241"/>
      <c r="L153" s="1241"/>
      <c r="M153" s="1241"/>
      <c r="N153" s="1241"/>
      <c r="O153" s="1241"/>
      <c r="P153" s="1241"/>
      <c r="Q153" s="1241"/>
      <c r="R153" s="1241"/>
      <c r="S153" s="1241"/>
      <c r="T153" s="1242"/>
      <c r="U153" s="852"/>
      <c r="V153" s="1243"/>
      <c r="W153" s="853"/>
      <c r="X153" s="852"/>
      <c r="Y153" s="1243"/>
      <c r="Z153" s="853"/>
      <c r="AA153" s="38"/>
      <c r="AB153" s="123">
        <v>2</v>
      </c>
      <c r="AC153" s="852"/>
      <c r="AD153" s="853"/>
      <c r="AE153" s="852"/>
      <c r="AF153" s="853"/>
      <c r="AG153" s="852"/>
      <c r="AH153" s="853"/>
      <c r="AI153" s="852"/>
      <c r="AJ153" s="853"/>
      <c r="AK153" s="852"/>
      <c r="AL153" s="853"/>
      <c r="AM153" s="852"/>
      <c r="AN153" s="853"/>
      <c r="AO153" s="852"/>
      <c r="AP153" s="853"/>
      <c r="AQ153" s="852"/>
      <c r="AR153" s="853"/>
      <c r="AS153" s="852"/>
      <c r="AT153" s="853"/>
      <c r="AU153" s="852"/>
      <c r="AV153" s="1243"/>
      <c r="AW153" s="1251"/>
      <c r="AX153" s="1252"/>
      <c r="AY153" s="1249"/>
      <c r="AZ153" s="1250"/>
      <c r="BA153" s="1251"/>
      <c r="BB153" s="1252"/>
      <c r="BC153" s="1249"/>
      <c r="BD153" s="1250"/>
      <c r="BE153" s="1251">
        <v>1</v>
      </c>
      <c r="BF153" s="1252"/>
      <c r="BG153" s="1249">
        <v>1</v>
      </c>
      <c r="BH153" s="1250"/>
      <c r="BI153" s="1251"/>
      <c r="BJ153" s="1252"/>
      <c r="BK153" s="1249"/>
      <c r="BL153" s="1250"/>
      <c r="BM153" s="49"/>
      <c r="BN153" s="115"/>
      <c r="BO153" s="115"/>
      <c r="BP153" s="115"/>
      <c r="BQ153" s="115"/>
      <c r="BR153" s="115"/>
      <c r="BS153" s="115"/>
      <c r="BT153" s="115"/>
      <c r="BU153" s="115"/>
      <c r="BV153" s="88"/>
      <c r="BW153" s="88"/>
    </row>
    <row r="154" spans="1:75" ht="16.5" thickBot="1">
      <c r="A154"/>
      <c r="B154"/>
      <c r="C154"/>
      <c r="D154" s="57"/>
      <c r="E154" s="57"/>
      <c r="F154" s="57"/>
      <c r="G154" s="1255" t="s">
        <v>159</v>
      </c>
      <c r="H154" s="1255"/>
      <c r="I154" s="1255"/>
      <c r="J154" s="1255"/>
      <c r="K154" s="1255"/>
      <c r="L154" s="1255"/>
      <c r="M154" s="1255"/>
      <c r="N154" s="1255"/>
      <c r="O154" s="1255"/>
      <c r="P154" s="1255"/>
      <c r="Q154" s="1255"/>
      <c r="R154" s="1255"/>
      <c r="S154" s="1255"/>
      <c r="T154" s="1255"/>
      <c r="U154" s="1255"/>
      <c r="V154" s="1255"/>
      <c r="W154" s="1255"/>
      <c r="X154" s="1255"/>
      <c r="Y154" s="1255"/>
      <c r="Z154" s="1255"/>
      <c r="AA154" s="1255"/>
      <c r="AB154" s="1255"/>
      <c r="AC154" s="1255"/>
      <c r="AD154" s="1255"/>
      <c r="AE154" s="1255"/>
      <c r="AF154" s="1255"/>
      <c r="AG154" s="1255"/>
      <c r="AH154" s="1255"/>
      <c r="AI154" s="1255"/>
      <c r="AJ154" s="1255"/>
      <c r="AK154" s="1255"/>
      <c r="AL154" s="1255"/>
      <c r="AM154" s="1255"/>
      <c r="AN154" s="1255"/>
      <c r="AO154" s="1255"/>
      <c r="AP154" s="1255"/>
      <c r="AQ154" s="1255"/>
      <c r="AR154" s="1255"/>
      <c r="AS154" s="1255"/>
      <c r="AT154" s="1255"/>
      <c r="AU154" s="1255"/>
      <c r="AV154" s="1255"/>
      <c r="AW154" s="1256"/>
      <c r="AX154" s="1256"/>
      <c r="AY154" s="1256"/>
      <c r="AZ154" s="1256"/>
      <c r="BA154" s="1256"/>
      <c r="BB154" s="1256"/>
      <c r="BC154" s="1256"/>
      <c r="BD154" s="1256"/>
      <c r="BE154" s="1256"/>
      <c r="BF154" s="1256"/>
      <c r="BG154" s="1256"/>
      <c r="BH154" s="1256"/>
      <c r="BI154" s="1256"/>
      <c r="BJ154" s="1256"/>
      <c r="BK154" s="1256"/>
      <c r="BL154" s="1256"/>
      <c r="BM154" s="124"/>
      <c r="BN154" s="115"/>
      <c r="BO154" s="115"/>
      <c r="BP154" s="115"/>
      <c r="BQ154" s="115"/>
      <c r="BR154" s="115"/>
      <c r="BS154" s="115"/>
      <c r="BT154" s="115"/>
      <c r="BU154" s="115"/>
      <c r="BV154" s="88"/>
      <c r="BW154" s="88"/>
    </row>
    <row r="155" spans="1:75">
      <c r="G155" s="994">
        <v>1</v>
      </c>
      <c r="H155" s="995"/>
      <c r="I155" s="992" t="s">
        <v>160</v>
      </c>
      <c r="J155" s="899"/>
      <c r="K155" s="899"/>
      <c r="L155" s="899"/>
      <c r="M155" s="899"/>
      <c r="N155" s="899"/>
      <c r="O155" s="899"/>
      <c r="P155" s="899"/>
      <c r="Q155" s="899"/>
      <c r="R155" s="899"/>
      <c r="S155" s="899"/>
      <c r="T155" s="993"/>
      <c r="U155" s="994"/>
      <c r="V155" s="996"/>
      <c r="W155" s="995"/>
      <c r="X155" s="994"/>
      <c r="Y155" s="996"/>
      <c r="Z155" s="995"/>
      <c r="AA155" s="893"/>
      <c r="AB155" s="893"/>
      <c r="AC155" s="994"/>
      <c r="AD155" s="995"/>
      <c r="AE155" s="936">
        <f>AG155*30</f>
        <v>210</v>
      </c>
      <c r="AF155" s="937"/>
      <c r="AG155" s="936">
        <v>7</v>
      </c>
      <c r="AH155" s="937"/>
      <c r="AI155" s="941">
        <v>210</v>
      </c>
      <c r="AJ155" s="942"/>
      <c r="AK155" s="941"/>
      <c r="AL155" s="942"/>
      <c r="AM155" s="941">
        <v>210</v>
      </c>
      <c r="AN155" s="942"/>
      <c r="AO155" s="936"/>
      <c r="AP155" s="937"/>
      <c r="AQ155" s="929"/>
      <c r="AR155" s="930"/>
      <c r="AS155" s="929"/>
      <c r="AT155" s="930"/>
      <c r="AU155" s="929"/>
      <c r="AV155" s="951"/>
      <c r="AW155" s="1259">
        <v>2</v>
      </c>
      <c r="AX155" s="1253"/>
      <c r="AY155" s="1253">
        <v>2</v>
      </c>
      <c r="AZ155" s="1254"/>
      <c r="BA155" s="1259">
        <v>2</v>
      </c>
      <c r="BB155" s="1253"/>
      <c r="BC155" s="1253">
        <v>2</v>
      </c>
      <c r="BD155" s="1254"/>
      <c r="BE155" s="1259">
        <v>2</v>
      </c>
      <c r="BF155" s="1253"/>
      <c r="BG155" s="1253">
        <v>2</v>
      </c>
      <c r="BH155" s="1254"/>
      <c r="BI155" s="1259">
        <v>2</v>
      </c>
      <c r="BJ155" s="1253"/>
      <c r="BK155" s="1253"/>
      <c r="BL155" s="1254"/>
      <c r="BM155" s="54"/>
    </row>
    <row r="156" spans="1:75">
      <c r="G156" s="938"/>
      <c r="H156" s="939"/>
      <c r="I156" s="943"/>
      <c r="J156" s="900"/>
      <c r="K156" s="900"/>
      <c r="L156" s="900"/>
      <c r="M156" s="900"/>
      <c r="N156" s="900"/>
      <c r="O156" s="900"/>
      <c r="P156" s="900"/>
      <c r="Q156" s="900"/>
      <c r="R156" s="900"/>
      <c r="S156" s="900"/>
      <c r="T156" s="944"/>
      <c r="U156" s="938"/>
      <c r="V156" s="957"/>
      <c r="W156" s="939"/>
      <c r="X156" s="938"/>
      <c r="Y156" s="957"/>
      <c r="Z156" s="939"/>
      <c r="AA156" s="893"/>
      <c r="AB156" s="893"/>
      <c r="AC156" s="938"/>
      <c r="AD156" s="939"/>
      <c r="AE156" s="938"/>
      <c r="AF156" s="939"/>
      <c r="AG156" s="938"/>
      <c r="AH156" s="939"/>
      <c r="AI156" s="943"/>
      <c r="AJ156" s="944"/>
      <c r="AK156" s="943"/>
      <c r="AL156" s="944"/>
      <c r="AM156" s="943"/>
      <c r="AN156" s="944"/>
      <c r="AO156" s="938"/>
      <c r="AP156" s="939"/>
      <c r="AQ156" s="931"/>
      <c r="AR156" s="932"/>
      <c r="AS156" s="931"/>
      <c r="AT156" s="932"/>
      <c r="AU156" s="931"/>
      <c r="AV156" s="952"/>
      <c r="AW156" s="79"/>
      <c r="AX156" s="77">
        <v>30</v>
      </c>
      <c r="AY156" s="77"/>
      <c r="AZ156" s="78">
        <v>30</v>
      </c>
      <c r="BA156" s="79"/>
      <c r="BB156" s="77">
        <v>30</v>
      </c>
      <c r="BC156" s="77"/>
      <c r="BD156" s="78">
        <v>30</v>
      </c>
      <c r="BE156" s="79"/>
      <c r="BF156" s="77">
        <v>30</v>
      </c>
      <c r="BG156" s="77"/>
      <c r="BH156" s="78">
        <v>30</v>
      </c>
      <c r="BI156" s="79"/>
      <c r="BJ156" s="77">
        <v>30</v>
      </c>
      <c r="BK156" s="77"/>
      <c r="BL156" s="78"/>
      <c r="BM156" s="54"/>
    </row>
    <row r="157" spans="1:75">
      <c r="G157" s="936">
        <v>2</v>
      </c>
      <c r="H157" s="937"/>
      <c r="I157" s="941"/>
      <c r="J157" s="898"/>
      <c r="K157" s="898"/>
      <c r="L157" s="898"/>
      <c r="M157" s="898"/>
      <c r="N157" s="898"/>
      <c r="O157" s="898"/>
      <c r="P157" s="898"/>
      <c r="Q157" s="898"/>
      <c r="R157" s="898"/>
      <c r="S157" s="898"/>
      <c r="T157" s="942"/>
      <c r="U157" s="936"/>
      <c r="V157" s="956"/>
      <c r="W157" s="937"/>
      <c r="X157" s="936"/>
      <c r="Y157" s="956"/>
      <c r="Z157" s="937"/>
      <c r="AA157" s="893"/>
      <c r="AB157" s="893"/>
      <c r="AC157" s="936"/>
      <c r="AD157" s="937"/>
      <c r="AE157" s="936"/>
      <c r="AF157" s="937"/>
      <c r="AG157" s="936"/>
      <c r="AH157" s="937"/>
      <c r="AI157" s="941"/>
      <c r="AJ157" s="942"/>
      <c r="AK157" s="941"/>
      <c r="AL157" s="942"/>
      <c r="AM157" s="941"/>
      <c r="AN157" s="942"/>
      <c r="AO157" s="941"/>
      <c r="AP157" s="942"/>
      <c r="AQ157" s="936"/>
      <c r="AR157" s="937"/>
      <c r="AS157" s="936"/>
      <c r="AT157" s="937"/>
      <c r="AU157" s="936"/>
      <c r="AV157" s="937"/>
      <c r="AW157" s="1257"/>
      <c r="AX157" s="893"/>
      <c r="AY157" s="893"/>
      <c r="AZ157" s="1258"/>
      <c r="BA157" s="1257"/>
      <c r="BB157" s="893"/>
      <c r="BC157" s="893"/>
      <c r="BD157" s="1258"/>
      <c r="BE157" s="1257"/>
      <c r="BF157" s="893"/>
      <c r="BG157" s="893"/>
      <c r="BH157" s="1258"/>
      <c r="BI157" s="1257"/>
      <c r="BJ157" s="893"/>
      <c r="BK157" s="893"/>
      <c r="BL157" s="1258"/>
      <c r="BM157" s="54"/>
    </row>
    <row r="158" spans="1:75">
      <c r="G158" s="938"/>
      <c r="H158" s="939"/>
      <c r="I158" s="943"/>
      <c r="J158" s="900"/>
      <c r="K158" s="900"/>
      <c r="L158" s="900"/>
      <c r="M158" s="900"/>
      <c r="N158" s="900"/>
      <c r="O158" s="900"/>
      <c r="P158" s="900"/>
      <c r="Q158" s="900"/>
      <c r="R158" s="900"/>
      <c r="S158" s="900"/>
      <c r="T158" s="944"/>
      <c r="U158" s="938"/>
      <c r="V158" s="957"/>
      <c r="W158" s="939"/>
      <c r="X158" s="938"/>
      <c r="Y158" s="957"/>
      <c r="Z158" s="939"/>
      <c r="AA158" s="893"/>
      <c r="AB158" s="893"/>
      <c r="AC158" s="938"/>
      <c r="AD158" s="939"/>
      <c r="AE158" s="938"/>
      <c r="AF158" s="939"/>
      <c r="AG158" s="938"/>
      <c r="AH158" s="939"/>
      <c r="AI158" s="943"/>
      <c r="AJ158" s="944"/>
      <c r="AK158" s="943"/>
      <c r="AL158" s="944"/>
      <c r="AM158" s="943"/>
      <c r="AN158" s="944"/>
      <c r="AO158" s="943"/>
      <c r="AP158" s="944"/>
      <c r="AQ158" s="938"/>
      <c r="AR158" s="939"/>
      <c r="AS158" s="938"/>
      <c r="AT158" s="939"/>
      <c r="AU158" s="938"/>
      <c r="AV158" s="939"/>
      <c r="AW158" s="79"/>
      <c r="AX158" s="77"/>
      <c r="AY158" s="77"/>
      <c r="AZ158" s="78"/>
      <c r="BA158" s="79"/>
      <c r="BB158" s="77"/>
      <c r="BC158" s="77"/>
      <c r="BD158" s="78"/>
      <c r="BE158" s="79"/>
      <c r="BF158" s="77"/>
      <c r="BG158" s="77"/>
      <c r="BH158" s="78"/>
      <c r="BI158" s="79"/>
      <c r="BJ158" s="77"/>
      <c r="BK158" s="77"/>
      <c r="BL158" s="78"/>
      <c r="BM158" s="54"/>
    </row>
    <row r="159" spans="1:75">
      <c r="G159" s="936">
        <v>3</v>
      </c>
      <c r="H159" s="937"/>
      <c r="I159" s="941"/>
      <c r="J159" s="898"/>
      <c r="K159" s="898"/>
      <c r="L159" s="898"/>
      <c r="M159" s="898"/>
      <c r="N159" s="898"/>
      <c r="O159" s="898"/>
      <c r="P159" s="898"/>
      <c r="Q159" s="898"/>
      <c r="R159" s="898"/>
      <c r="S159" s="898"/>
      <c r="T159" s="942"/>
      <c r="U159" s="936"/>
      <c r="V159" s="956"/>
      <c r="W159" s="937"/>
      <c r="X159" s="936"/>
      <c r="Y159" s="956"/>
      <c r="Z159" s="937"/>
      <c r="AA159" s="893"/>
      <c r="AB159" s="893"/>
      <c r="AC159" s="936"/>
      <c r="AD159" s="937"/>
      <c r="AE159" s="936"/>
      <c r="AF159" s="937"/>
      <c r="AG159" s="936"/>
      <c r="AH159" s="937"/>
      <c r="AI159" s="941"/>
      <c r="AJ159" s="942"/>
      <c r="AK159" s="941"/>
      <c r="AL159" s="942"/>
      <c r="AM159" s="941"/>
      <c r="AN159" s="942"/>
      <c r="AO159" s="941"/>
      <c r="AP159" s="942"/>
      <c r="AQ159" s="936"/>
      <c r="AR159" s="937"/>
      <c r="AS159" s="936"/>
      <c r="AT159" s="937"/>
      <c r="AU159" s="936"/>
      <c r="AV159" s="937"/>
      <c r="AW159" s="1257"/>
      <c r="AX159" s="893"/>
      <c r="AY159" s="893"/>
      <c r="AZ159" s="1258"/>
      <c r="BA159" s="1257"/>
      <c r="BB159" s="893"/>
      <c r="BC159" s="893"/>
      <c r="BD159" s="1258"/>
      <c r="BE159" s="1257"/>
      <c r="BF159" s="893"/>
      <c r="BG159" s="893"/>
      <c r="BH159" s="1258"/>
      <c r="BI159" s="1257"/>
      <c r="BJ159" s="893"/>
      <c r="BK159" s="893"/>
      <c r="BL159" s="1258"/>
      <c r="BM159" s="54"/>
    </row>
    <row r="160" spans="1:75" ht="16.5" thickBot="1">
      <c r="G160" s="938"/>
      <c r="H160" s="939"/>
      <c r="I160" s="943"/>
      <c r="J160" s="900"/>
      <c r="K160" s="900"/>
      <c r="L160" s="900"/>
      <c r="M160" s="900"/>
      <c r="N160" s="900"/>
      <c r="O160" s="900"/>
      <c r="P160" s="900"/>
      <c r="Q160" s="900"/>
      <c r="R160" s="900"/>
      <c r="S160" s="900"/>
      <c r="T160" s="944"/>
      <c r="U160" s="938"/>
      <c r="V160" s="957"/>
      <c r="W160" s="939"/>
      <c r="X160" s="938"/>
      <c r="Y160" s="957"/>
      <c r="Z160" s="939"/>
      <c r="AA160" s="893"/>
      <c r="AB160" s="893"/>
      <c r="AC160" s="938"/>
      <c r="AD160" s="939"/>
      <c r="AE160" s="938"/>
      <c r="AF160" s="939"/>
      <c r="AG160" s="938"/>
      <c r="AH160" s="939"/>
      <c r="AI160" s="943"/>
      <c r="AJ160" s="944"/>
      <c r="AK160" s="943"/>
      <c r="AL160" s="944"/>
      <c r="AM160" s="943"/>
      <c r="AN160" s="944"/>
      <c r="AO160" s="943"/>
      <c r="AP160" s="944"/>
      <c r="AQ160" s="938"/>
      <c r="AR160" s="939"/>
      <c r="AS160" s="938"/>
      <c r="AT160" s="939"/>
      <c r="AU160" s="938"/>
      <c r="AV160" s="939"/>
      <c r="AW160" s="125"/>
      <c r="AX160" s="126"/>
      <c r="AY160" s="126"/>
      <c r="AZ160" s="127"/>
      <c r="BA160" s="125"/>
      <c r="BB160" s="126"/>
      <c r="BC160" s="126"/>
      <c r="BD160" s="127"/>
      <c r="BE160" s="125"/>
      <c r="BF160" s="126"/>
      <c r="BG160" s="126"/>
      <c r="BH160" s="127"/>
      <c r="BI160" s="125"/>
      <c r="BJ160" s="126"/>
      <c r="BK160" s="126"/>
      <c r="BL160" s="127"/>
      <c r="BM160" s="54"/>
    </row>
    <row r="161" spans="1:75" ht="11.1" customHeight="1" thickBot="1">
      <c r="A161"/>
      <c r="B161"/>
      <c r="C161"/>
      <c r="D161" s="57"/>
      <c r="E161" s="57"/>
      <c r="F161" s="57"/>
      <c r="G161" s="115"/>
      <c r="H161" s="115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115"/>
      <c r="BO161" s="115"/>
      <c r="BP161" s="115"/>
      <c r="BQ161" s="115"/>
      <c r="BR161" s="115"/>
      <c r="BS161" s="115"/>
      <c r="BT161" s="115"/>
      <c r="BU161" s="115"/>
      <c r="BV161" s="88"/>
      <c r="BW161" s="88"/>
    </row>
    <row r="162" spans="1:75" ht="11.1" customHeight="1">
      <c r="A162"/>
      <c r="B162"/>
      <c r="C162"/>
      <c r="D162" s="57"/>
      <c r="E162" s="57"/>
      <c r="F162" s="57"/>
      <c r="G162" s="1288" t="s">
        <v>161</v>
      </c>
      <c r="H162" s="1289"/>
      <c r="I162" s="1289"/>
      <c r="J162" s="1289"/>
      <c r="K162" s="1289"/>
      <c r="L162" s="1289"/>
      <c r="M162" s="1289"/>
      <c r="N162" s="1289"/>
      <c r="O162" s="1289"/>
      <c r="P162" s="1289"/>
      <c r="Q162" s="1289"/>
      <c r="R162" s="1289"/>
      <c r="S162" s="1289"/>
      <c r="T162" s="1289"/>
      <c r="U162" s="1289"/>
      <c r="V162" s="1289"/>
      <c r="W162" s="1289"/>
      <c r="X162" s="1289"/>
      <c r="Y162" s="1289"/>
      <c r="Z162" s="1289"/>
      <c r="AA162" s="1289"/>
      <c r="AB162" s="1289"/>
      <c r="AC162" s="1289"/>
      <c r="AD162" s="1289"/>
      <c r="AE162" s="1289"/>
      <c r="AF162" s="1289"/>
      <c r="AG162" s="1289"/>
      <c r="AH162" s="1289"/>
      <c r="AI162" s="1289"/>
      <c r="AJ162" s="1290"/>
      <c r="AK162" s="49"/>
      <c r="AL162" s="49"/>
      <c r="AM162" s="49"/>
      <c r="AN162" s="49"/>
      <c r="AO162" s="1291" t="s">
        <v>40</v>
      </c>
      <c r="AP162" s="1292"/>
      <c r="AQ162" s="1292"/>
      <c r="AR162" s="1292"/>
      <c r="AS162" s="1292"/>
      <c r="AT162" s="1292"/>
      <c r="AU162" s="1292"/>
      <c r="AV162" s="1292"/>
      <c r="AW162" s="1292"/>
      <c r="AX162" s="1292"/>
      <c r="AY162" s="1292"/>
      <c r="AZ162" s="1292"/>
      <c r="BA162" s="1292"/>
      <c r="BB162" s="1292"/>
      <c r="BC162" s="1292"/>
      <c r="BD162" s="1292"/>
      <c r="BE162" s="1292"/>
      <c r="BF162" s="1292"/>
      <c r="BG162" s="1292"/>
      <c r="BH162" s="1292"/>
      <c r="BI162" s="1292"/>
      <c r="BJ162" s="1292"/>
      <c r="BK162" s="1292"/>
      <c r="BL162" s="1293"/>
      <c r="BM162" s="129"/>
      <c r="BN162" s="115"/>
      <c r="BO162" s="115"/>
      <c r="BP162" s="115"/>
      <c r="BQ162" s="115"/>
      <c r="BR162" s="115"/>
      <c r="BS162" s="115"/>
      <c r="BT162" s="115"/>
      <c r="BU162" s="115"/>
      <c r="BV162" s="88"/>
      <c r="BW162" s="88"/>
    </row>
    <row r="163" spans="1:75" ht="11.1" customHeight="1">
      <c r="A163"/>
      <c r="B163"/>
      <c r="C163"/>
      <c r="D163" s="57"/>
      <c r="E163" s="57"/>
      <c r="F163" s="57"/>
      <c r="G163" s="1308" t="s">
        <v>162</v>
      </c>
      <c r="H163" s="1262"/>
      <c r="I163" s="1262"/>
      <c r="J163" s="1262"/>
      <c r="K163" s="1262"/>
      <c r="L163" s="1262"/>
      <c r="M163" s="1262"/>
      <c r="N163" s="1262"/>
      <c r="O163" s="1262"/>
      <c r="P163" s="1262"/>
      <c r="Q163" s="1262"/>
      <c r="R163" s="1262"/>
      <c r="S163" s="1262"/>
      <c r="T163" s="1262"/>
      <c r="U163" s="1245"/>
      <c r="V163" s="852" t="s">
        <v>163</v>
      </c>
      <c r="W163" s="1243"/>
      <c r="X163" s="1243"/>
      <c r="Y163" s="1243"/>
      <c r="Z163" s="1243"/>
      <c r="AA163" s="1243"/>
      <c r="AB163" s="1243"/>
      <c r="AC163" s="1243"/>
      <c r="AD163" s="1243"/>
      <c r="AE163" s="1243"/>
      <c r="AF163" s="1243"/>
      <c r="AG163" s="1243"/>
      <c r="AH163" s="1243"/>
      <c r="AI163" s="1243"/>
      <c r="AJ163" s="1239"/>
      <c r="AK163" s="49"/>
      <c r="AL163" s="49"/>
      <c r="AM163" s="49"/>
      <c r="AN163" s="49"/>
      <c r="AO163" s="1298" t="s">
        <v>164</v>
      </c>
      <c r="AP163" s="824"/>
      <c r="AQ163" s="824"/>
      <c r="AR163" s="824"/>
      <c r="AS163" s="825"/>
      <c r="AT163" s="823" t="s">
        <v>165</v>
      </c>
      <c r="AU163" s="1273"/>
      <c r="AV163" s="1273"/>
      <c r="AW163" s="1273"/>
      <c r="AX163" s="1273"/>
      <c r="AY163" s="1273"/>
      <c r="AZ163" s="1273"/>
      <c r="BA163" s="1273"/>
      <c r="BB163" s="1273"/>
      <c r="BC163" s="1273"/>
      <c r="BD163" s="1273"/>
      <c r="BE163" s="1273"/>
      <c r="BF163" s="1273"/>
      <c r="BG163" s="1274"/>
      <c r="BH163" s="823" t="s">
        <v>166</v>
      </c>
      <c r="BI163" s="824"/>
      <c r="BJ163" s="824"/>
      <c r="BK163" s="824"/>
      <c r="BL163" s="1270"/>
      <c r="BM163" s="49"/>
      <c r="BN163" s="115"/>
      <c r="BO163" s="115"/>
      <c r="BP163" s="115"/>
      <c r="BQ163" s="115"/>
      <c r="BR163" s="115"/>
      <c r="BS163" s="115"/>
      <c r="BT163" s="115"/>
      <c r="BU163" s="115"/>
      <c r="BV163" s="88"/>
      <c r="BW163" s="88"/>
    </row>
    <row r="164" spans="1:75" ht="12.75" customHeight="1">
      <c r="G164" s="1298" t="s">
        <v>167</v>
      </c>
      <c r="H164" s="824"/>
      <c r="I164" s="824"/>
      <c r="J164" s="824"/>
      <c r="K164" s="824"/>
      <c r="L164" s="824"/>
      <c r="M164" s="824"/>
      <c r="N164" s="824"/>
      <c r="O164" s="825"/>
      <c r="P164" s="1244" t="s">
        <v>168</v>
      </c>
      <c r="Q164" s="1262"/>
      <c r="R164" s="1262"/>
      <c r="S164" s="1262"/>
      <c r="T164" s="1262"/>
      <c r="U164" s="1245"/>
      <c r="V164" s="823" t="s">
        <v>167</v>
      </c>
      <c r="W164" s="824"/>
      <c r="X164" s="824"/>
      <c r="Y164" s="824"/>
      <c r="Z164" s="824"/>
      <c r="AA164" s="824"/>
      <c r="AB164" s="824"/>
      <c r="AC164" s="824"/>
      <c r="AD164" s="825"/>
      <c r="AE164" s="1244" t="s">
        <v>168</v>
      </c>
      <c r="AF164" s="1262"/>
      <c r="AG164" s="1262"/>
      <c r="AH164" s="1262"/>
      <c r="AI164" s="1262"/>
      <c r="AJ164" s="1263"/>
      <c r="AO164" s="1299"/>
      <c r="AP164" s="827"/>
      <c r="AQ164" s="827"/>
      <c r="AR164" s="827"/>
      <c r="AS164" s="828"/>
      <c r="AT164" s="1275"/>
      <c r="AU164" s="1276"/>
      <c r="AV164" s="1276"/>
      <c r="AW164" s="1276"/>
      <c r="AX164" s="1276"/>
      <c r="AY164" s="1276"/>
      <c r="AZ164" s="1276"/>
      <c r="BA164" s="1276"/>
      <c r="BB164" s="1276"/>
      <c r="BC164" s="1276"/>
      <c r="BD164" s="1276"/>
      <c r="BE164" s="1276"/>
      <c r="BF164" s="1276"/>
      <c r="BG164" s="1277"/>
      <c r="BH164" s="826"/>
      <c r="BI164" s="827"/>
      <c r="BJ164" s="827"/>
      <c r="BK164" s="827"/>
      <c r="BL164" s="1271"/>
      <c r="BM164" s="49"/>
    </row>
    <row r="165" spans="1:75" ht="23.25" customHeight="1">
      <c r="G165" s="1300"/>
      <c r="H165" s="830"/>
      <c r="I165" s="830"/>
      <c r="J165" s="830"/>
      <c r="K165" s="830"/>
      <c r="L165" s="830"/>
      <c r="M165" s="830"/>
      <c r="N165" s="830"/>
      <c r="O165" s="831"/>
      <c r="P165" s="852" t="s">
        <v>166</v>
      </c>
      <c r="Q165" s="1243"/>
      <c r="R165" s="853"/>
      <c r="S165" s="1264" t="s">
        <v>169</v>
      </c>
      <c r="T165" s="1265"/>
      <c r="U165" s="1266"/>
      <c r="V165" s="829"/>
      <c r="W165" s="830"/>
      <c r="X165" s="830"/>
      <c r="Y165" s="830"/>
      <c r="Z165" s="830"/>
      <c r="AA165" s="830"/>
      <c r="AB165" s="830"/>
      <c r="AC165" s="830"/>
      <c r="AD165" s="831"/>
      <c r="AE165" s="852" t="s">
        <v>166</v>
      </c>
      <c r="AF165" s="1243"/>
      <c r="AG165" s="853"/>
      <c r="AH165" s="1281" t="s">
        <v>169</v>
      </c>
      <c r="AI165" s="1282"/>
      <c r="AJ165" s="1283"/>
      <c r="AO165" s="1300"/>
      <c r="AP165" s="830"/>
      <c r="AQ165" s="830"/>
      <c r="AR165" s="830"/>
      <c r="AS165" s="831"/>
      <c r="AT165" s="1278"/>
      <c r="AU165" s="1279"/>
      <c r="AV165" s="1279"/>
      <c r="AW165" s="1279"/>
      <c r="AX165" s="1279"/>
      <c r="AY165" s="1279"/>
      <c r="AZ165" s="1279"/>
      <c r="BA165" s="1279"/>
      <c r="BB165" s="1279"/>
      <c r="BC165" s="1279"/>
      <c r="BD165" s="1279"/>
      <c r="BE165" s="1279"/>
      <c r="BF165" s="1279"/>
      <c r="BG165" s="1280"/>
      <c r="BH165" s="829"/>
      <c r="BI165" s="830"/>
      <c r="BJ165" s="830"/>
      <c r="BK165" s="830"/>
      <c r="BL165" s="1272"/>
      <c r="BM165" s="49"/>
    </row>
    <row r="166" spans="1:75" s="131" customFormat="1" ht="24" customHeight="1">
      <c r="A166" s="130"/>
      <c r="B166" s="130"/>
      <c r="C166" s="130"/>
      <c r="D166" s="130"/>
      <c r="E166" s="130"/>
      <c r="F166" s="130"/>
      <c r="G166" s="1304" t="s">
        <v>170</v>
      </c>
      <c r="H166" s="1282"/>
      <c r="I166" s="1282"/>
      <c r="J166" s="1282"/>
      <c r="K166" s="1282"/>
      <c r="L166" s="1282"/>
      <c r="M166" s="1282"/>
      <c r="N166" s="1282"/>
      <c r="O166" s="1284"/>
      <c r="P166" s="1281">
        <v>1</v>
      </c>
      <c r="Q166" s="1282"/>
      <c r="R166" s="1284"/>
      <c r="S166" s="1305" t="s">
        <v>171</v>
      </c>
      <c r="T166" s="1306"/>
      <c r="U166" s="1307"/>
      <c r="V166" s="1281" t="s">
        <v>172</v>
      </c>
      <c r="W166" s="1282"/>
      <c r="X166" s="1282"/>
      <c r="Y166" s="1282"/>
      <c r="Z166" s="1282"/>
      <c r="AA166" s="1282"/>
      <c r="AB166" s="1282"/>
      <c r="AC166" s="1282"/>
      <c r="AD166" s="1284"/>
      <c r="AE166" s="1281">
        <v>6</v>
      </c>
      <c r="AF166" s="1282"/>
      <c r="AG166" s="1284"/>
      <c r="AH166" s="1281">
        <v>4</v>
      </c>
      <c r="AI166" s="1282"/>
      <c r="AJ166" s="1283"/>
      <c r="AK166" s="130"/>
      <c r="AL166" s="130"/>
      <c r="AM166" s="130"/>
      <c r="AN166" s="130"/>
      <c r="AO166" s="1285" t="s">
        <v>136</v>
      </c>
      <c r="AP166" s="1286"/>
      <c r="AQ166" s="1286"/>
      <c r="AR166" s="1286"/>
      <c r="AS166" s="1287"/>
      <c r="AT166" s="1267" t="s">
        <v>173</v>
      </c>
      <c r="AU166" s="1268"/>
      <c r="AV166" s="1268"/>
      <c r="AW166" s="1268"/>
      <c r="AX166" s="1268"/>
      <c r="AY166" s="1268"/>
      <c r="AZ166" s="1268"/>
      <c r="BA166" s="1268"/>
      <c r="BB166" s="1268"/>
      <c r="BC166" s="1268"/>
      <c r="BD166" s="1268"/>
      <c r="BE166" s="1268"/>
      <c r="BF166" s="1268"/>
      <c r="BG166" s="1269"/>
      <c r="BH166" s="1281">
        <v>8</v>
      </c>
      <c r="BI166" s="1282"/>
      <c r="BJ166" s="1282"/>
      <c r="BK166" s="1282"/>
      <c r="BL166" s="1283"/>
      <c r="BM166" s="48"/>
      <c r="BN166" s="130"/>
      <c r="BO166" s="130"/>
      <c r="BP166" s="130"/>
      <c r="BQ166" s="130"/>
      <c r="BR166" s="130"/>
      <c r="BS166" s="130"/>
      <c r="BT166" s="130"/>
      <c r="BU166" s="130"/>
    </row>
    <row r="167" spans="1:75">
      <c r="G167" s="1308" t="s">
        <v>174</v>
      </c>
      <c r="H167" s="1262"/>
      <c r="I167" s="1262"/>
      <c r="J167" s="1262"/>
      <c r="K167" s="1262"/>
      <c r="L167" s="1262"/>
      <c r="M167" s="1262"/>
      <c r="N167" s="1262"/>
      <c r="O167" s="1245"/>
      <c r="P167" s="865">
        <v>2</v>
      </c>
      <c r="Q167" s="1260"/>
      <c r="R167" s="866"/>
      <c r="S167" s="865">
        <v>2</v>
      </c>
      <c r="T167" s="1260"/>
      <c r="U167" s="866"/>
      <c r="V167" s="1244" t="s">
        <v>175</v>
      </c>
      <c r="W167" s="1262"/>
      <c r="X167" s="1262"/>
      <c r="Y167" s="1262"/>
      <c r="Z167" s="1262"/>
      <c r="AA167" s="1262"/>
      <c r="AB167" s="1262"/>
      <c r="AC167" s="1262"/>
      <c r="AD167" s="1245"/>
      <c r="AE167" s="865">
        <v>7</v>
      </c>
      <c r="AF167" s="1260"/>
      <c r="AG167" s="866"/>
      <c r="AH167" s="865">
        <v>4</v>
      </c>
      <c r="AI167" s="1260"/>
      <c r="AJ167" s="1261"/>
      <c r="AO167" s="1248"/>
      <c r="AP167" s="1260"/>
      <c r="AQ167" s="1260"/>
      <c r="AR167" s="1260"/>
      <c r="AS167" s="866"/>
      <c r="AT167" s="865"/>
      <c r="AU167" s="1260"/>
      <c r="AV167" s="1260"/>
      <c r="AW167" s="1260"/>
      <c r="AX167" s="1260"/>
      <c r="AY167" s="1260"/>
      <c r="AZ167" s="1260"/>
      <c r="BA167" s="1260"/>
      <c r="BB167" s="1260"/>
      <c r="BC167" s="1260"/>
      <c r="BD167" s="1260"/>
      <c r="BE167" s="1260"/>
      <c r="BF167" s="1260"/>
      <c r="BG167" s="866"/>
      <c r="BH167" s="865"/>
      <c r="BI167" s="1260"/>
      <c r="BJ167" s="1260"/>
      <c r="BK167" s="1260"/>
      <c r="BL167" s="1261"/>
      <c r="BM167" s="46"/>
    </row>
    <row r="168" spans="1:75">
      <c r="G168" s="1248" t="s">
        <v>172</v>
      </c>
      <c r="H168" s="1260"/>
      <c r="I168" s="1260"/>
      <c r="J168" s="1260"/>
      <c r="K168" s="1260"/>
      <c r="L168" s="1260"/>
      <c r="M168" s="1260"/>
      <c r="N168" s="1260"/>
      <c r="O168" s="866"/>
      <c r="P168" s="865">
        <v>4</v>
      </c>
      <c r="Q168" s="1260"/>
      <c r="R168" s="866"/>
      <c r="S168" s="865">
        <v>4</v>
      </c>
      <c r="T168" s="1260"/>
      <c r="U168" s="866"/>
      <c r="V168" s="1309" t="s">
        <v>176</v>
      </c>
      <c r="W168" s="1310"/>
      <c r="X168" s="1310"/>
      <c r="Y168" s="1310"/>
      <c r="Z168" s="1310"/>
      <c r="AA168" s="1310"/>
      <c r="AB168" s="1310"/>
      <c r="AC168" s="1310"/>
      <c r="AD168" s="1311"/>
      <c r="AE168" s="865">
        <v>8</v>
      </c>
      <c r="AF168" s="1260"/>
      <c r="AG168" s="866"/>
      <c r="AH168" s="865">
        <v>4</v>
      </c>
      <c r="AI168" s="1260"/>
      <c r="AJ168" s="1261"/>
      <c r="AO168" s="1248"/>
      <c r="AP168" s="1260"/>
      <c r="AQ168" s="1260"/>
      <c r="AR168" s="1260"/>
      <c r="AS168" s="866"/>
      <c r="AT168" s="1317"/>
      <c r="AU168" s="1318"/>
      <c r="AV168" s="1318"/>
      <c r="AW168" s="1318"/>
      <c r="AX168" s="1318"/>
      <c r="AY168" s="1318"/>
      <c r="AZ168" s="1318"/>
      <c r="BA168" s="1318"/>
      <c r="BB168" s="1318"/>
      <c r="BC168" s="1318"/>
      <c r="BD168" s="1318"/>
      <c r="BE168" s="1318"/>
      <c r="BF168" s="1318"/>
      <c r="BG168" s="1319"/>
      <c r="BH168" s="865"/>
      <c r="BI168" s="1260"/>
      <c r="BJ168" s="1260"/>
      <c r="BK168" s="1260"/>
      <c r="BL168" s="1261"/>
      <c r="BM168" s="46"/>
    </row>
    <row r="169" spans="1:75">
      <c r="G169" s="1248"/>
      <c r="H169" s="1260"/>
      <c r="I169" s="1260"/>
      <c r="J169" s="1260"/>
      <c r="K169" s="1260"/>
      <c r="L169" s="1260"/>
      <c r="M169" s="1260"/>
      <c r="N169" s="1260"/>
      <c r="O169" s="866"/>
      <c r="P169" s="865"/>
      <c r="Q169" s="1260"/>
      <c r="R169" s="866"/>
      <c r="S169" s="865"/>
      <c r="T169" s="1260"/>
      <c r="U169" s="866"/>
      <c r="V169" s="1301"/>
      <c r="W169" s="1302"/>
      <c r="X169" s="1302"/>
      <c r="Y169" s="1302"/>
      <c r="Z169" s="1302"/>
      <c r="AA169" s="1302"/>
      <c r="AB169" s="1302"/>
      <c r="AC169" s="1302"/>
      <c r="AD169" s="1303"/>
      <c r="AE169" s="865"/>
      <c r="AF169" s="1260"/>
      <c r="AG169" s="866"/>
      <c r="AH169" s="865"/>
      <c r="AI169" s="1260"/>
      <c r="AJ169" s="1261"/>
      <c r="AO169" s="1248"/>
      <c r="AP169" s="1260"/>
      <c r="AQ169" s="1260"/>
      <c r="AR169" s="1260"/>
      <c r="AS169" s="866"/>
      <c r="AT169" s="865"/>
      <c r="AU169" s="1260"/>
      <c r="AV169" s="1260"/>
      <c r="AW169" s="1260"/>
      <c r="AX169" s="1260"/>
      <c r="AY169" s="1260"/>
      <c r="AZ169" s="1260"/>
      <c r="BA169" s="1260"/>
      <c r="BB169" s="1260"/>
      <c r="BC169" s="1260"/>
      <c r="BD169" s="1260"/>
      <c r="BE169" s="1260"/>
      <c r="BF169" s="1260"/>
      <c r="BG169" s="866"/>
      <c r="BH169" s="865"/>
      <c r="BI169" s="1260"/>
      <c r="BJ169" s="1260"/>
      <c r="BK169" s="1260"/>
      <c r="BL169" s="1261"/>
      <c r="BM169" s="46"/>
    </row>
    <row r="170" spans="1:75" ht="16.5" thickBot="1">
      <c r="G170" s="1294"/>
      <c r="H170" s="1295"/>
      <c r="I170" s="1295"/>
      <c r="J170" s="1295"/>
      <c r="K170" s="1295"/>
      <c r="L170" s="1295"/>
      <c r="M170" s="1295"/>
      <c r="N170" s="1295"/>
      <c r="O170" s="1296"/>
      <c r="P170" s="1297"/>
      <c r="Q170" s="1295"/>
      <c r="R170" s="1296"/>
      <c r="S170" s="1297"/>
      <c r="T170" s="1295"/>
      <c r="U170" s="1296"/>
      <c r="V170" s="1297"/>
      <c r="W170" s="1295"/>
      <c r="X170" s="1295"/>
      <c r="Y170" s="1295"/>
      <c r="Z170" s="1295"/>
      <c r="AA170" s="1295"/>
      <c r="AB170" s="1295"/>
      <c r="AC170" s="1295"/>
      <c r="AD170" s="1296"/>
      <c r="AE170" s="1297"/>
      <c r="AF170" s="1295"/>
      <c r="AG170" s="1296"/>
      <c r="AH170" s="1297"/>
      <c r="AI170" s="1295"/>
      <c r="AJ170" s="1316"/>
      <c r="AO170" s="1294"/>
      <c r="AP170" s="1295"/>
      <c r="AQ170" s="1295"/>
      <c r="AR170" s="1295"/>
      <c r="AS170" s="1296"/>
      <c r="AT170" s="1297"/>
      <c r="AU170" s="1295"/>
      <c r="AV170" s="1295"/>
      <c r="AW170" s="1295"/>
      <c r="AX170" s="1295"/>
      <c r="AY170" s="1295"/>
      <c r="AZ170" s="1295"/>
      <c r="BA170" s="1295"/>
      <c r="BB170" s="1295"/>
      <c r="BC170" s="1295"/>
      <c r="BD170" s="1295"/>
      <c r="BE170" s="1295"/>
      <c r="BF170" s="1295"/>
      <c r="BG170" s="1296"/>
      <c r="BH170" s="1297"/>
      <c r="BI170" s="1295"/>
      <c r="BJ170" s="1295"/>
      <c r="BK170" s="1295"/>
      <c r="BL170" s="1316"/>
      <c r="BM170" s="46"/>
    </row>
    <row r="171" spans="1:75"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</row>
    <row r="172" spans="1:75">
      <c r="G172" s="1320" t="s">
        <v>177</v>
      </c>
      <c r="H172" s="1321"/>
      <c r="I172" s="1321"/>
      <c r="J172" s="1321"/>
      <c r="K172" s="1321"/>
      <c r="L172" s="1321"/>
      <c r="M172" s="1321"/>
      <c r="N172" s="1321"/>
      <c r="O172" s="1321"/>
      <c r="P172" s="1321"/>
      <c r="Q172" s="1321"/>
      <c r="R172" s="1321"/>
      <c r="S172" s="1321"/>
      <c r="T172" s="1321"/>
      <c r="U172" s="1321"/>
      <c r="V172" s="1321"/>
      <c r="W172" s="1321"/>
      <c r="X172" s="1321"/>
      <c r="Y172" s="1321"/>
      <c r="Z172" s="1321"/>
      <c r="AA172" s="1321"/>
      <c r="AB172" s="1321"/>
      <c r="AC172" s="1321"/>
      <c r="AD172" s="1321"/>
      <c r="AE172" s="1321"/>
      <c r="AF172" s="1321"/>
      <c r="AG172" s="1321"/>
      <c r="AH172" s="1321"/>
      <c r="AI172" s="1321"/>
      <c r="AJ172" s="1321"/>
      <c r="AK172" s="1321"/>
      <c r="AL172" s="1321"/>
      <c r="AM172" s="1321"/>
      <c r="AN172" s="1321"/>
      <c r="AO172" s="1321"/>
      <c r="AP172" s="1321"/>
      <c r="AQ172" s="1321"/>
      <c r="AR172" s="1321"/>
      <c r="AS172" s="1321"/>
      <c r="AT172" s="1321"/>
      <c r="AU172" s="1321"/>
      <c r="AV172" s="1321"/>
      <c r="AW172" s="1321"/>
      <c r="AX172" s="1321"/>
      <c r="AY172" s="1321"/>
      <c r="AZ172" s="1321"/>
      <c r="BA172" s="1321"/>
      <c r="BB172" s="1321"/>
      <c r="BC172" s="1321"/>
      <c r="BD172" s="1321"/>
      <c r="BE172" s="1321"/>
      <c r="BF172" s="1321"/>
      <c r="BG172" s="1321"/>
      <c r="BH172" s="1321"/>
      <c r="BI172" s="1321"/>
      <c r="BJ172" s="1321"/>
      <c r="BK172" s="1321"/>
      <c r="BL172" s="1321"/>
      <c r="BM172" s="46"/>
    </row>
    <row r="173" spans="1:75" s="132" customFormat="1" ht="24.75" customHeight="1">
      <c r="B173" s="133"/>
      <c r="C173" s="133"/>
      <c r="D173" s="133"/>
      <c r="E173" s="133"/>
      <c r="F173" s="133"/>
      <c r="G173" s="1315"/>
      <c r="H173" s="1315"/>
      <c r="I173" s="1315"/>
      <c r="J173" s="1315"/>
      <c r="K173" s="1315"/>
      <c r="L173" s="1315"/>
      <c r="M173" s="1315"/>
      <c r="N173" s="1315"/>
      <c r="O173" s="1315"/>
      <c r="P173" s="1315"/>
      <c r="Q173" s="1315"/>
      <c r="R173" s="1315"/>
      <c r="S173" s="1315"/>
      <c r="T173" s="1315"/>
      <c r="U173" s="1315"/>
      <c r="V173" s="1315"/>
      <c r="W173" s="1315"/>
      <c r="X173" s="1315"/>
      <c r="Y173" s="1315"/>
      <c r="Z173" s="1315"/>
      <c r="AA173" s="1315"/>
      <c r="AB173" s="1315"/>
      <c r="AC173" s="1315"/>
      <c r="AD173" s="1315"/>
      <c r="AE173" s="1315"/>
      <c r="AF173" s="1315"/>
      <c r="AG173" s="1315"/>
      <c r="AH173" s="1315"/>
      <c r="AI173" s="1315"/>
      <c r="AJ173" s="1315"/>
      <c r="AK173" s="1315"/>
      <c r="AL173" s="1315"/>
      <c r="AM173" s="1315"/>
      <c r="AN173" s="1315"/>
      <c r="AO173" s="1315"/>
      <c r="AP173" s="1315"/>
      <c r="AQ173" s="1315"/>
      <c r="AR173" s="1315"/>
      <c r="AS173" s="1315"/>
      <c r="AT173" s="1315"/>
      <c r="AU173" s="1315"/>
      <c r="AV173" s="1315"/>
      <c r="AW173" s="1315"/>
      <c r="AX173" s="1315"/>
      <c r="AY173" s="1315"/>
      <c r="AZ173" s="1315"/>
      <c r="BA173" s="1315"/>
      <c r="BB173" s="1315"/>
      <c r="BC173" s="1315"/>
      <c r="BD173" s="1315"/>
      <c r="BE173" s="1315"/>
      <c r="BF173" s="1315"/>
      <c r="BG173" s="1315"/>
      <c r="BH173" s="1315"/>
      <c r="BI173" s="1315"/>
      <c r="BJ173" s="1315"/>
      <c r="BK173" s="1315"/>
      <c r="BL173" s="1315"/>
      <c r="BM173" s="134"/>
      <c r="BN173" s="133"/>
      <c r="BO173" s="133"/>
      <c r="BP173" s="133"/>
      <c r="BQ173" s="133"/>
      <c r="BR173" s="133"/>
      <c r="BS173" s="133"/>
    </row>
    <row r="174" spans="1:75" s="132" customFormat="1" ht="27.75" hidden="1" customHeight="1">
      <c r="G174" s="1315"/>
      <c r="H174" s="1315"/>
      <c r="I174" s="1315"/>
      <c r="J174" s="1315"/>
      <c r="K174" s="1315"/>
      <c r="L174" s="1315"/>
      <c r="M174" s="1315"/>
      <c r="N174" s="1315"/>
      <c r="O174" s="1315"/>
      <c r="P174" s="1315"/>
      <c r="Q174" s="1315"/>
      <c r="R174" s="1315"/>
      <c r="S174" s="1315"/>
      <c r="T174" s="1315"/>
      <c r="U174" s="1315"/>
      <c r="V174" s="1315"/>
      <c r="W174" s="1315"/>
      <c r="X174" s="1315"/>
      <c r="Y174" s="1315"/>
      <c r="Z174" s="1315"/>
      <c r="AA174" s="1315"/>
      <c r="AB174" s="1315"/>
      <c r="AC174" s="1315"/>
      <c r="AD174" s="1315"/>
      <c r="AE174" s="1315"/>
      <c r="AF174" s="1315"/>
      <c r="AG174" s="1315"/>
      <c r="AH174" s="1315"/>
      <c r="AI174" s="1315"/>
      <c r="AJ174" s="1315"/>
      <c r="AK174" s="1315"/>
      <c r="AL174" s="1315"/>
      <c r="AM174" s="1315"/>
      <c r="AN174" s="1315"/>
      <c r="AO174" s="1315"/>
      <c r="AP174" s="1315"/>
      <c r="AQ174" s="1315"/>
      <c r="AR174" s="1315"/>
      <c r="AS174" s="1315"/>
      <c r="AT174" s="1315"/>
      <c r="AU174" s="1315"/>
      <c r="AV174" s="1315"/>
      <c r="AW174" s="1315"/>
      <c r="AX174" s="1315"/>
      <c r="AY174" s="1315"/>
      <c r="AZ174" s="1315"/>
      <c r="BA174" s="1315"/>
      <c r="BB174" s="1315"/>
      <c r="BC174" s="1315"/>
      <c r="BD174" s="1315"/>
      <c r="BE174" s="1315"/>
      <c r="BF174" s="1315"/>
      <c r="BG174" s="1315"/>
      <c r="BH174" s="1315"/>
      <c r="BI174" s="1315"/>
      <c r="BJ174" s="1315"/>
      <c r="BK174" s="1315"/>
      <c r="BL174" s="1315"/>
      <c r="BM174" s="134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</row>
    <row r="175" spans="1:75" s="135" customFormat="1" ht="16.5" customHeight="1">
      <c r="B175" s="136"/>
      <c r="C175" s="136"/>
      <c r="D175" s="136"/>
      <c r="E175" s="136"/>
      <c r="F175" s="136"/>
      <c r="G175" s="1312" t="s">
        <v>178</v>
      </c>
      <c r="H175" s="1312"/>
      <c r="I175" s="1312"/>
      <c r="J175" s="1312"/>
      <c r="K175" s="1312"/>
      <c r="L175" s="1312"/>
      <c r="M175" s="1312"/>
      <c r="N175" s="1312"/>
      <c r="O175" s="1312"/>
      <c r="P175" s="1312"/>
      <c r="Q175" s="1312"/>
      <c r="R175" s="1312"/>
      <c r="S175" s="1312"/>
      <c r="T175" s="1312"/>
      <c r="U175" s="1312"/>
      <c r="V175" s="1312"/>
      <c r="W175" s="1312"/>
      <c r="X175" s="1312"/>
      <c r="Y175" s="1312"/>
      <c r="Z175" s="1312"/>
      <c r="AA175" s="1312"/>
      <c r="AB175" s="1312"/>
      <c r="AC175" s="1312"/>
      <c r="AD175" s="1312"/>
      <c r="AE175" s="1312"/>
      <c r="AF175" s="1312"/>
      <c r="AG175" s="1312"/>
      <c r="AH175" s="1312"/>
      <c r="AI175" s="1312"/>
      <c r="AJ175" s="1312"/>
      <c r="AK175" s="1312"/>
      <c r="AL175" s="1312"/>
      <c r="AM175" s="1312"/>
      <c r="AN175" s="1312"/>
      <c r="AO175" s="1312"/>
      <c r="AP175" s="1312"/>
      <c r="AQ175" s="1312"/>
      <c r="AR175" s="1312"/>
      <c r="AS175" s="1312"/>
      <c r="AT175" s="1312"/>
      <c r="AU175" s="1312"/>
      <c r="AV175" s="1312"/>
      <c r="AW175" s="1312"/>
      <c r="AX175" s="1312"/>
      <c r="AY175" s="1312"/>
      <c r="AZ175" s="1312"/>
      <c r="BA175" s="1312"/>
      <c r="BB175" s="1312"/>
      <c r="BC175" s="1312"/>
      <c r="BD175" s="1312"/>
      <c r="BE175" s="1312"/>
      <c r="BF175" s="1312"/>
      <c r="BG175" s="1312"/>
      <c r="BH175" s="1312"/>
      <c r="BI175" s="1312"/>
      <c r="BJ175" s="1312"/>
      <c r="BK175" s="1312"/>
      <c r="BL175" s="1312"/>
      <c r="BM175" s="137"/>
      <c r="BN175" s="136"/>
      <c r="BO175" s="136"/>
      <c r="BP175" s="136"/>
      <c r="BQ175" s="136"/>
      <c r="BR175" s="136"/>
      <c r="BS175" s="136"/>
    </row>
    <row r="176" spans="1:75" s="135" customFormat="1" ht="23.25" hidden="1" customHeight="1">
      <c r="B176" s="136"/>
      <c r="C176" s="136"/>
      <c r="D176" s="136"/>
      <c r="E176" s="136"/>
      <c r="F176" s="136"/>
      <c r="G176" s="1312" t="s">
        <v>178</v>
      </c>
      <c r="H176" s="1312"/>
      <c r="I176" s="1312"/>
      <c r="J176" s="1312"/>
      <c r="K176" s="1312"/>
      <c r="L176" s="1312"/>
      <c r="M176" s="1312"/>
      <c r="N176" s="1312"/>
      <c r="O176" s="1312"/>
      <c r="P176" s="1312"/>
      <c r="Q176" s="1312"/>
      <c r="R176" s="1312"/>
      <c r="S176" s="1312"/>
      <c r="T176" s="1312"/>
      <c r="U176" s="1312"/>
      <c r="V176" s="1312"/>
      <c r="W176" s="1312"/>
      <c r="X176" s="1312"/>
      <c r="Y176" s="1312"/>
      <c r="Z176" s="1312"/>
      <c r="AA176" s="1312"/>
      <c r="AB176" s="1312"/>
      <c r="AC176" s="1312"/>
      <c r="AD176" s="1312"/>
      <c r="AE176" s="1312"/>
      <c r="AF176" s="1312"/>
      <c r="AG176" s="1312"/>
      <c r="AH176" s="1312"/>
      <c r="AI176" s="1312"/>
      <c r="AJ176" s="1312"/>
      <c r="AK176" s="1312"/>
      <c r="AL176" s="1312"/>
      <c r="AM176" s="1312"/>
      <c r="AN176" s="1312"/>
      <c r="AO176" s="1312"/>
      <c r="AP176" s="1312"/>
      <c r="AQ176" s="1312"/>
      <c r="AR176" s="1312"/>
      <c r="AS176" s="1312"/>
      <c r="AT176" s="1312"/>
      <c r="AU176" s="1312"/>
      <c r="AV176" s="1312"/>
      <c r="AW176" s="1312"/>
      <c r="AX176" s="1312"/>
      <c r="AY176" s="1312"/>
      <c r="AZ176" s="1312"/>
      <c r="BA176" s="1312"/>
      <c r="BB176" s="1312"/>
      <c r="BC176" s="1312"/>
      <c r="BD176" s="1312"/>
      <c r="BE176" s="1312"/>
      <c r="BF176" s="1312"/>
      <c r="BG176" s="1312"/>
      <c r="BH176" s="1312"/>
      <c r="BI176" s="1312"/>
      <c r="BJ176" s="1312"/>
      <c r="BK176" s="1312"/>
      <c r="BL176" s="1312"/>
      <c r="BM176" s="137"/>
      <c r="BN176" s="136"/>
      <c r="BO176" s="136"/>
      <c r="BP176" s="136"/>
      <c r="BQ176" s="136"/>
      <c r="BR176" s="136"/>
      <c r="BS176" s="136"/>
    </row>
    <row r="177" spans="1:256" s="135" customFormat="1" ht="23.25" hidden="1" customHeight="1">
      <c r="B177" s="136"/>
      <c r="C177" s="136"/>
      <c r="D177" s="136"/>
      <c r="E177" s="136"/>
      <c r="F177" s="136"/>
      <c r="G177" s="1312" t="s">
        <v>178</v>
      </c>
      <c r="H177" s="1312"/>
      <c r="I177" s="1312"/>
      <c r="J177" s="1312"/>
      <c r="K177" s="1312"/>
      <c r="L177" s="1312"/>
      <c r="M177" s="1312"/>
      <c r="N177" s="1312"/>
      <c r="O177" s="1312"/>
      <c r="P177" s="1312"/>
      <c r="Q177" s="1312"/>
      <c r="R177" s="1312"/>
      <c r="S177" s="1312"/>
      <c r="T177" s="1312"/>
      <c r="U177" s="1312"/>
      <c r="V177" s="1312"/>
      <c r="W177" s="1312"/>
      <c r="X177" s="1312"/>
      <c r="Y177" s="1312"/>
      <c r="Z177" s="1312"/>
      <c r="AA177" s="1312"/>
      <c r="AB177" s="1312"/>
      <c r="AC177" s="1312"/>
      <c r="AD177" s="1312"/>
      <c r="AE177" s="1312"/>
      <c r="AF177" s="1312"/>
      <c r="AG177" s="1312"/>
      <c r="AH177" s="1312"/>
      <c r="AI177" s="1312"/>
      <c r="AJ177" s="1312"/>
      <c r="AK177" s="1312"/>
      <c r="AL177" s="1312"/>
      <c r="AM177" s="1312"/>
      <c r="AN177" s="1312"/>
      <c r="AO177" s="1312"/>
      <c r="AP177" s="1312"/>
      <c r="AQ177" s="1312"/>
      <c r="AR177" s="1312"/>
      <c r="AS177" s="1312"/>
      <c r="AT177" s="1312"/>
      <c r="AU177" s="1312"/>
      <c r="AV177" s="1312"/>
      <c r="AW177" s="1312"/>
      <c r="AX177" s="1312"/>
      <c r="AY177" s="1312"/>
      <c r="AZ177" s="1312"/>
      <c r="BA177" s="1312"/>
      <c r="BB177" s="1312"/>
      <c r="BC177" s="1312"/>
      <c r="BD177" s="1312"/>
      <c r="BE177" s="1312"/>
      <c r="BF177" s="1312"/>
      <c r="BG177" s="1312"/>
      <c r="BH177" s="1312"/>
      <c r="BI177" s="1312"/>
      <c r="BJ177" s="1312"/>
      <c r="BK177" s="1312"/>
      <c r="BL177" s="1312"/>
      <c r="BM177" s="137"/>
      <c r="BN177" s="136"/>
      <c r="BO177" s="136"/>
      <c r="BP177" s="136"/>
      <c r="BQ177" s="136"/>
      <c r="BR177" s="136"/>
      <c r="BS177" s="136"/>
    </row>
    <row r="178" spans="1:256" s="138" customFormat="1" ht="18" customHeight="1" thickBot="1">
      <c r="B178" s="139"/>
      <c r="C178" s="139"/>
      <c r="D178" s="139"/>
      <c r="E178" s="139"/>
      <c r="F178" s="139"/>
      <c r="G178" s="140" t="s">
        <v>179</v>
      </c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</row>
    <row r="179" spans="1:256" s="138" customFormat="1" ht="24.75" customHeight="1" thickBot="1">
      <c r="B179" s="13"/>
      <c r="C179" s="13"/>
      <c r="D179" s="13"/>
      <c r="E179" s="13"/>
      <c r="F179" s="13"/>
      <c r="G179" s="13" t="s">
        <v>180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41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</row>
    <row r="180" spans="1:256" s="142" customFormat="1" ht="12.75">
      <c r="A180" s="13"/>
    </row>
    <row r="181" spans="1:256" s="138" customFormat="1" ht="24.75" customHeight="1">
      <c r="B181" s="13"/>
      <c r="C181" s="13"/>
      <c r="D181" s="13"/>
      <c r="E181" s="13"/>
      <c r="F181" s="13"/>
      <c r="G181" s="13" t="s">
        <v>181</v>
      </c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</row>
    <row r="182" spans="1:256" s="138" customFormat="1" ht="18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</row>
    <row r="183" spans="1:256" s="138" customFormat="1" ht="24.75" hidden="1" customHeight="1">
      <c r="A183" s="1314"/>
      <c r="B183" s="1276"/>
      <c r="C183" s="1276"/>
      <c r="D183" s="1276"/>
      <c r="E183" s="1276"/>
      <c r="F183" s="1276"/>
      <c r="G183" s="1276"/>
      <c r="H183" s="1276"/>
      <c r="I183" s="1276"/>
      <c r="J183" s="1276"/>
      <c r="K183" s="1276"/>
      <c r="L183" s="1276"/>
      <c r="M183" s="1276"/>
      <c r="N183" s="1276"/>
      <c r="O183" s="1276"/>
      <c r="P183" s="1276"/>
      <c r="Q183" s="1276"/>
      <c r="R183" s="1276"/>
      <c r="S183" s="1276"/>
      <c r="T183" s="1276"/>
      <c r="U183" s="1276"/>
      <c r="V183" s="1276"/>
      <c r="W183" s="1276"/>
      <c r="X183" s="1276"/>
      <c r="Y183" s="1276"/>
      <c r="Z183" s="1276"/>
      <c r="AA183" s="1276"/>
      <c r="AB183" s="1276"/>
      <c r="AC183" s="1276"/>
      <c r="AD183" s="1276"/>
      <c r="AE183" s="1276"/>
      <c r="AF183" s="1276"/>
      <c r="AG183" s="1276"/>
      <c r="AH183" s="1276"/>
      <c r="AI183" s="1276"/>
      <c r="AJ183" s="1276"/>
      <c r="AK183" s="1276"/>
      <c r="AL183" s="1276"/>
      <c r="AM183" s="1276"/>
      <c r="AN183" s="1276"/>
      <c r="AO183" s="1276"/>
      <c r="AP183" s="1276"/>
      <c r="AQ183" s="1276"/>
      <c r="AR183" s="1276"/>
      <c r="AS183" s="1276"/>
      <c r="AT183" s="1276"/>
      <c r="AU183" s="1276"/>
      <c r="AV183" s="1276"/>
      <c r="AW183" s="1276"/>
      <c r="AX183" s="1276"/>
      <c r="AY183" s="1276"/>
      <c r="AZ183" s="1276"/>
      <c r="BA183" s="1276"/>
      <c r="BB183" s="1276"/>
      <c r="BC183" s="1276"/>
      <c r="BD183" s="1276"/>
      <c r="BE183" s="1276"/>
      <c r="BF183" s="1276"/>
      <c r="BG183" s="1276"/>
      <c r="BH183" s="1276"/>
      <c r="BI183" s="1276"/>
      <c r="BJ183" s="1276"/>
      <c r="BK183" s="1276"/>
      <c r="BL183" s="1276"/>
      <c r="BM183" s="1276"/>
      <c r="BN183" s="1276"/>
      <c r="BO183" s="1276"/>
      <c r="BP183" s="1276"/>
      <c r="BQ183" s="1276"/>
      <c r="BR183" s="1276"/>
      <c r="BS183" s="1276"/>
    </row>
    <row r="184" spans="1:256" ht="11.1" customHeight="1">
      <c r="A184"/>
      <c r="B184"/>
      <c r="C184"/>
      <c r="D184" s="917" t="s">
        <v>182</v>
      </c>
      <c r="E184" s="1276"/>
      <c r="F184" s="1276"/>
      <c r="G184" s="1276"/>
      <c r="H184" s="1276"/>
      <c r="I184" s="1276"/>
      <c r="J184" s="1276"/>
      <c r="K184" s="1276"/>
      <c r="L184" s="1276"/>
      <c r="M184" s="1276"/>
      <c r="N184" s="1276"/>
      <c r="O184" s="1276"/>
      <c r="P184" s="1276"/>
      <c r="Q184" s="1276"/>
      <c r="R184" s="1276"/>
      <c r="S184" s="1276"/>
      <c r="T184" s="1313"/>
      <c r="U184" s="1313"/>
      <c r="V184" s="1313"/>
      <c r="W184" s="1313"/>
      <c r="X184" s="1313"/>
      <c r="Y184" s="1313"/>
      <c r="Z184" s="48"/>
      <c r="AA184" s="48"/>
      <c r="AB184" s="917" t="s">
        <v>183</v>
      </c>
      <c r="AC184" s="917"/>
      <c r="AD184" s="917"/>
      <c r="AE184" s="917"/>
      <c r="AF184" s="917"/>
      <c r="AG184" s="917"/>
      <c r="AH184" s="917"/>
      <c r="AI184" s="917"/>
      <c r="AJ184" s="917"/>
      <c r="AK184" s="917"/>
      <c r="AL184" s="917"/>
      <c r="AM184" s="917"/>
      <c r="AN184" s="917"/>
      <c r="AO184" s="917"/>
      <c r="AP184" s="917"/>
      <c r="AQ184" s="917"/>
      <c r="AR184" s="917"/>
      <c r="AS184" s="48"/>
      <c r="AT184" s="48"/>
      <c r="AU184" s="48"/>
      <c r="AV184" s="917" t="s">
        <v>184</v>
      </c>
      <c r="AW184" s="917"/>
      <c r="AX184" s="917"/>
      <c r="AY184" s="917"/>
      <c r="AZ184" s="917"/>
      <c r="BA184" s="917"/>
      <c r="BB184" s="917"/>
      <c r="BC184" s="917"/>
      <c r="BD184" s="917"/>
      <c r="BE184" s="917"/>
      <c r="BF184" s="917"/>
      <c r="BG184" s="917"/>
      <c r="BH184" s="917"/>
      <c r="BI184" s="917"/>
      <c r="BJ184" s="917"/>
      <c r="BK184" s="917"/>
      <c r="BL184" s="917"/>
      <c r="BM184" s="917"/>
      <c r="BN184" s="917"/>
      <c r="BO184" s="917"/>
      <c r="BP184" s="917"/>
      <c r="BQ184" s="917"/>
      <c r="BR184" s="917"/>
      <c r="BS184" s="917"/>
      <c r="BT184" s="57"/>
      <c r="BU184" s="57"/>
    </row>
    <row r="185" spans="1:256" ht="11.1" customHeight="1">
      <c r="A185"/>
      <c r="B185"/>
      <c r="C185"/>
      <c r="D185" s="1276"/>
      <c r="E185" s="1276"/>
      <c r="F185" s="1276"/>
      <c r="G185" s="1276"/>
      <c r="H185" s="1276"/>
      <c r="I185" s="1276"/>
      <c r="J185" s="1276"/>
      <c r="K185" s="1276"/>
      <c r="L185" s="1276"/>
      <c r="M185" s="1276"/>
      <c r="N185" s="1276"/>
      <c r="O185" s="1276"/>
      <c r="P185" s="1276"/>
      <c r="Q185" s="1276"/>
      <c r="R185" s="1276"/>
      <c r="S185" s="1276"/>
      <c r="T185" s="1313"/>
      <c r="U185" s="1313"/>
      <c r="V185" s="1313"/>
      <c r="W185" s="1313"/>
      <c r="X185" s="1313"/>
      <c r="Y185" s="1313"/>
      <c r="Z185" s="48"/>
      <c r="AA185" s="48"/>
      <c r="AB185" s="917"/>
      <c r="AC185" s="917"/>
      <c r="AD185" s="917"/>
      <c r="AE185" s="917"/>
      <c r="AF185" s="917"/>
      <c r="AG185" s="917"/>
      <c r="AH185" s="917"/>
      <c r="AI185" s="917"/>
      <c r="AJ185" s="917"/>
      <c r="AK185" s="917"/>
      <c r="AL185" s="917"/>
      <c r="AM185" s="917"/>
      <c r="AN185" s="917"/>
      <c r="AO185" s="917"/>
      <c r="AP185" s="917"/>
      <c r="AQ185" s="917"/>
      <c r="AR185" s="917"/>
      <c r="AS185" s="48"/>
      <c r="AT185" s="48"/>
      <c r="AU185" s="48"/>
      <c r="AV185" s="917"/>
      <c r="AW185" s="917"/>
      <c r="AX185" s="917"/>
      <c r="AY185" s="917"/>
      <c r="AZ185" s="917"/>
      <c r="BA185" s="917"/>
      <c r="BB185" s="917"/>
      <c r="BC185" s="917"/>
      <c r="BD185" s="917"/>
      <c r="BE185" s="917"/>
      <c r="BF185" s="917"/>
      <c r="BG185" s="917"/>
      <c r="BH185" s="917"/>
      <c r="BI185" s="917"/>
      <c r="BJ185" s="917"/>
      <c r="BK185" s="917"/>
      <c r="BL185" s="917"/>
      <c r="BM185" s="917"/>
      <c r="BN185" s="917"/>
      <c r="BO185" s="917"/>
      <c r="BP185" s="917"/>
      <c r="BQ185" s="917"/>
      <c r="BR185" s="917"/>
      <c r="BS185" s="917"/>
      <c r="BT185" s="57"/>
      <c r="BU185" s="57"/>
    </row>
    <row r="186" spans="1:256" ht="11.1" customHeight="1">
      <c r="A186"/>
      <c r="B186"/>
      <c r="C186"/>
      <c r="D186" s="1276"/>
      <c r="E186" s="1276"/>
      <c r="F186" s="1276"/>
      <c r="G186" s="1276"/>
      <c r="H186" s="1276"/>
      <c r="I186" s="1276"/>
      <c r="J186" s="1276"/>
      <c r="K186" s="1276"/>
      <c r="L186" s="1276"/>
      <c r="M186" s="1276"/>
      <c r="N186" s="1276"/>
      <c r="O186" s="1276"/>
      <c r="P186" s="1276"/>
      <c r="Q186" s="1276"/>
      <c r="R186" s="1276"/>
      <c r="S186" s="1276"/>
      <c r="T186" s="1313"/>
      <c r="U186" s="1313"/>
      <c r="V186" s="1313"/>
      <c r="W186" s="1313"/>
      <c r="X186" s="1313"/>
      <c r="Y186" s="1313"/>
      <c r="Z186" s="48"/>
      <c r="AA186" s="48"/>
      <c r="AB186" s="917"/>
      <c r="AC186" s="917"/>
      <c r="AD186" s="917"/>
      <c r="AE186" s="917"/>
      <c r="AF186" s="917"/>
      <c r="AG186" s="917"/>
      <c r="AH186" s="917"/>
      <c r="AI186" s="917"/>
      <c r="AJ186" s="917"/>
      <c r="AK186" s="917"/>
      <c r="AL186" s="917"/>
      <c r="AM186" s="917"/>
      <c r="AN186" s="917"/>
      <c r="AO186" s="917"/>
      <c r="AP186" s="917"/>
      <c r="AQ186" s="917"/>
      <c r="AR186" s="917"/>
      <c r="AS186" s="48"/>
      <c r="AT186" s="48"/>
      <c r="AU186" s="48"/>
      <c r="AV186" s="917"/>
      <c r="AW186" s="917"/>
      <c r="AX186" s="917"/>
      <c r="AY186" s="917"/>
      <c r="AZ186" s="917"/>
      <c r="BA186" s="917"/>
      <c r="BB186" s="917"/>
      <c r="BC186" s="917"/>
      <c r="BD186" s="917"/>
      <c r="BE186" s="917"/>
      <c r="BF186" s="917"/>
      <c r="BG186" s="917"/>
      <c r="BH186" s="917"/>
      <c r="BI186" s="917"/>
      <c r="BJ186" s="917"/>
      <c r="BK186" s="917"/>
      <c r="BL186" s="917"/>
      <c r="BM186" s="917"/>
      <c r="BN186" s="917"/>
      <c r="BO186" s="917"/>
      <c r="BP186" s="917"/>
      <c r="BQ186" s="917"/>
      <c r="BR186" s="917"/>
      <c r="BS186" s="917"/>
      <c r="BT186" s="57"/>
      <c r="BU186" s="57"/>
    </row>
    <row r="187" spans="1:256" s="13" customFormat="1" ht="11.1" customHeight="1">
      <c r="A187"/>
      <c r="B187"/>
      <c r="C187"/>
      <c r="D187" s="1276"/>
      <c r="E187" s="1276"/>
      <c r="F187" s="1276"/>
      <c r="G187" s="1276"/>
      <c r="H187" s="1276"/>
      <c r="I187" s="1276"/>
      <c r="J187" s="1276"/>
      <c r="K187" s="1276"/>
      <c r="L187" s="1276"/>
      <c r="M187" s="1276"/>
      <c r="N187" s="1276"/>
      <c r="O187" s="1276"/>
      <c r="P187" s="1276"/>
      <c r="Q187" s="1276"/>
      <c r="R187" s="1276"/>
      <c r="S187" s="1276"/>
      <c r="T187" s="1313"/>
      <c r="U187" s="1313"/>
      <c r="V187" s="1313"/>
      <c r="W187" s="1313"/>
      <c r="X187" s="1313"/>
      <c r="Y187" s="1313"/>
      <c r="Z187" s="48"/>
      <c r="AA187" s="48"/>
      <c r="AB187" s="917"/>
      <c r="AC187" s="917"/>
      <c r="AD187" s="917"/>
      <c r="AE187" s="917"/>
      <c r="AF187" s="917"/>
      <c r="AG187" s="917"/>
      <c r="AH187" s="917"/>
      <c r="AI187" s="917"/>
      <c r="AJ187" s="917"/>
      <c r="AK187" s="917"/>
      <c r="AL187" s="917"/>
      <c r="AM187" s="917"/>
      <c r="AN187" s="917"/>
      <c r="AO187" s="917"/>
      <c r="AP187" s="917"/>
      <c r="AQ187" s="917"/>
      <c r="AR187" s="917"/>
      <c r="AS187" s="48"/>
      <c r="AT187" s="48"/>
      <c r="AU187" s="48"/>
      <c r="AV187" s="917"/>
      <c r="AW187" s="917"/>
      <c r="AX187" s="917"/>
      <c r="AY187" s="917"/>
      <c r="AZ187" s="917"/>
      <c r="BA187" s="917"/>
      <c r="BB187" s="917"/>
      <c r="BC187" s="917"/>
      <c r="BD187" s="917"/>
      <c r="BE187" s="917"/>
      <c r="BF187" s="917"/>
      <c r="BG187" s="917"/>
      <c r="BH187" s="917"/>
      <c r="BI187" s="917"/>
      <c r="BJ187" s="917"/>
      <c r="BK187" s="917"/>
      <c r="BL187" s="917"/>
      <c r="BM187" s="917"/>
      <c r="BN187" s="917"/>
      <c r="BO187" s="917"/>
      <c r="BP187" s="917"/>
      <c r="BQ187" s="917"/>
      <c r="BR187" s="917"/>
      <c r="BS187" s="91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13" customFormat="1" ht="22.5" customHeight="1">
      <c r="D188" s="1276"/>
      <c r="E188" s="1276"/>
      <c r="F188" s="1276"/>
      <c r="G188" s="1276"/>
      <c r="H188" s="1276"/>
      <c r="I188" s="1276"/>
      <c r="J188" s="1276"/>
      <c r="K188" s="1276"/>
      <c r="L188" s="1276"/>
      <c r="M188" s="1276"/>
      <c r="N188" s="1276"/>
      <c r="O188" s="1276"/>
      <c r="P188" s="1276"/>
      <c r="Q188" s="1276"/>
      <c r="R188" s="1276"/>
      <c r="S188" s="1276"/>
      <c r="Z188" s="48"/>
      <c r="AA188" s="48"/>
      <c r="AB188" s="917"/>
      <c r="AC188" s="917"/>
      <c r="AD188" s="917"/>
      <c r="AE188" s="917"/>
      <c r="AF188" s="917"/>
      <c r="AG188" s="917"/>
      <c r="AH188" s="917"/>
      <c r="AI188" s="917"/>
      <c r="AJ188" s="917"/>
      <c r="AK188" s="917"/>
      <c r="AL188" s="917"/>
      <c r="AM188" s="917"/>
      <c r="AN188" s="917"/>
      <c r="AO188" s="917"/>
      <c r="AP188" s="917"/>
      <c r="AQ188" s="917"/>
      <c r="AR188" s="917"/>
      <c r="AS188" s="48"/>
      <c r="AT188" s="48"/>
      <c r="AU188" s="48"/>
      <c r="AV188" s="917"/>
      <c r="AW188" s="917"/>
      <c r="AX188" s="917"/>
      <c r="AY188" s="917"/>
      <c r="AZ188" s="917"/>
      <c r="BA188" s="917"/>
      <c r="BB188" s="917"/>
      <c r="BC188" s="917"/>
      <c r="BD188" s="917"/>
      <c r="BE188" s="917"/>
      <c r="BF188" s="917"/>
      <c r="BG188" s="917"/>
      <c r="BH188" s="917"/>
      <c r="BI188" s="917"/>
      <c r="BJ188" s="917"/>
      <c r="BK188" s="917"/>
      <c r="BL188" s="917"/>
      <c r="BM188" s="917"/>
      <c r="BN188" s="917"/>
      <c r="BO188" s="917"/>
      <c r="BP188" s="917"/>
      <c r="BQ188" s="917"/>
      <c r="BR188" s="917"/>
      <c r="BS188" s="917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s="13" customFormat="1">
      <c r="AV189" s="917"/>
      <c r="AW189" s="917"/>
      <c r="AX189" s="917"/>
      <c r="AY189" s="917"/>
      <c r="AZ189" s="917"/>
      <c r="BA189" s="917"/>
      <c r="BB189" s="917"/>
      <c r="BC189" s="917"/>
      <c r="BD189" s="917"/>
      <c r="BE189" s="917"/>
      <c r="BF189" s="917"/>
      <c r="BG189" s="917"/>
      <c r="BH189" s="917"/>
      <c r="BI189" s="917"/>
      <c r="BJ189" s="917"/>
      <c r="BK189" s="917"/>
      <c r="BL189" s="917"/>
      <c r="BM189" s="917"/>
      <c r="BN189" s="917"/>
      <c r="BO189" s="917"/>
      <c r="BP189" s="917"/>
      <c r="BQ189" s="917"/>
      <c r="BR189" s="917"/>
      <c r="BS189" s="917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13" customFormat="1"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s="13" customFormat="1"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s="13" customFormat="1"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74:256" s="13" customFormat="1"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74:256" s="13" customFormat="1"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74:256" s="13" customFormat="1"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74:256" s="13" customFormat="1"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74:256" s="13" customFormat="1"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74:256" s="13" customFormat="1"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74:256" s="13" customFormat="1"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74:256" s="13" customFormat="1"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74:256" s="13" customFormat="1"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74:256" s="13" customFormat="1"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74:256" s="13" customFormat="1"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74:256" s="13" customFormat="1"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74:256" s="13" customFormat="1"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74:256" s="13" customFormat="1"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74:256" s="13" customFormat="1"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74:256" s="13" customFormat="1"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74:256" s="13" customFormat="1"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74:256" s="13" customFormat="1"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74:256" s="13" customFormat="1"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74:256" s="13" customFormat="1"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74:256" s="13" customFormat="1"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74:256" s="13" customFormat="1"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74:256" s="13" customFormat="1"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74:256" s="13" customFormat="1"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74:256" s="13" customFormat="1"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74:256" s="13" customFormat="1"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74:256" s="13" customFormat="1"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74:256" s="13" customFormat="1"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74:256" s="13" customFormat="1"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74:256" s="13" customFormat="1"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74:256" s="13" customFormat="1"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74:256" s="13" customFormat="1"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74:256" s="13" customFormat="1"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74:256" s="13" customFormat="1"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74:256" s="13" customFormat="1"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74:256" s="13" customFormat="1"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74:256" s="13" customFormat="1"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74:256" s="13" customFormat="1"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74:256" s="13" customFormat="1"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74:256" s="13" customFormat="1"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74:256" s="13" customFormat="1"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74:256" s="13" customFormat="1"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74:256" s="13" customFormat="1"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74:256" s="13" customFormat="1"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74:256" s="13" customFormat="1"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74:256" s="13" customFormat="1"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74:256" s="13" customFormat="1"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74:256" s="13" customFormat="1"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74:256" s="13" customFormat="1"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74:256" s="13" customFormat="1"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74:256" s="13" customFormat="1"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74:256" s="13" customFormat="1"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74:256" s="13" customFormat="1"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74:256" s="13" customFormat="1"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74:256" s="13" customFormat="1"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74:256" s="13" customFormat="1"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74:256" s="13" customFormat="1"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74:256" s="13" customFormat="1"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74:256" s="13" customFormat="1"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74:256" s="13" customFormat="1"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74:256" s="13" customFormat="1"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74:256" s="13" customFormat="1"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74:256" s="13" customFormat="1"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74:256" s="13" customFormat="1"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74:256" s="13" customFormat="1"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74:256" s="13" customFormat="1"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74:256" s="13" customFormat="1"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74:256" s="13" customFormat="1"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74:256" s="13" customFormat="1"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74:256" s="13" customFormat="1"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74:256" s="13" customFormat="1"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74:256" s="13" customFormat="1"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74:256" s="13" customFormat="1"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74:256" s="13" customFormat="1"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74:256" s="13" customFormat="1"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74:256" s="13" customFormat="1"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74:256" s="13" customFormat="1"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74:256" s="13" customFormat="1"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74:256" s="13" customFormat="1"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74:256" s="13" customFormat="1"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74:256" s="13" customFormat="1"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74:256" s="13" customFormat="1"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74:256" s="13" customFormat="1"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74:256" s="13" customFormat="1"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74:256" s="13" customFormat="1"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74:256" s="13" customFormat="1"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74:256" s="13" customFormat="1"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74:256" s="13" customFormat="1"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74:256" s="13" customFormat="1"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74:256" s="13" customFormat="1"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74:256" s="13" customFormat="1"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74:256" s="13" customFormat="1"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74:256" s="13" customFormat="1"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74:256" s="13" customFormat="1"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74:256" s="13" customFormat="1"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74:256" s="13" customFormat="1"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74:256" s="13" customFormat="1"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74:256" s="13" customFormat="1"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74:256" s="13" customFormat="1"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74:256" s="13" customFormat="1"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74:256" s="13" customFormat="1"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74:256" s="13" customFormat="1"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74:256" s="13" customFormat="1"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74:256" s="13" customFormat="1"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74:256" s="13" customFormat="1"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74:256" s="13" customFormat="1"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74:256" s="13" customFormat="1"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74:256" s="13" customFormat="1"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74:256" s="13" customFormat="1"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74:256" s="13" customFormat="1"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74:256" s="13" customFormat="1"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74:256" s="13" customFormat="1"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74:256" s="13" customFormat="1"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74:256" s="13" customFormat="1"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74:256" s="13" customFormat="1"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74:256" s="13" customFormat="1"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74:256" s="13" customFormat="1"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74:256" s="13" customFormat="1"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74:256" s="13" customFormat="1"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74:256" s="13" customFormat="1"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74:256" s="13" customFormat="1"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74:256" s="13" customFormat="1"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74:256" s="13" customFormat="1"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74:256" s="13" customFormat="1"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74:256" s="13" customFormat="1"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74:256" s="13" customFormat="1"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74:256" s="13" customFormat="1"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74:256" s="13" customFormat="1"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74:256" s="13" customFormat="1"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74:256" s="13" customFormat="1"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74:256" s="13" customFormat="1"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74:256" s="13" customFormat="1"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74:256" s="13" customFormat="1"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74:256" s="13" customFormat="1"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74:256" s="13" customFormat="1"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74:256" s="13" customFormat="1"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74:256" s="13" customFormat="1"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74:256" s="13" customFormat="1"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74:256" s="13" customFormat="1"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74:256" s="13" customFormat="1"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74:256" s="13" customFormat="1"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74:256" s="13" customFormat="1"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74:256" s="13" customFormat="1"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74:256" s="13" customFormat="1"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74:256" s="13" customFormat="1"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74:256" s="13" customFormat="1"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74:256" s="13" customFormat="1"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74:256" s="13" customFormat="1"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74:256" s="13" customFormat="1"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74:256" s="13" customFormat="1"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74:256" s="13" customFormat="1"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74:256" s="13" customFormat="1"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74:256" s="13" customFormat="1"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74:256" s="13" customFormat="1"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74:256" s="13" customFormat="1"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74:256" s="13" customFormat="1"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74:256" s="13" customFormat="1"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74:256" s="13" customFormat="1"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74:256" s="13" customFormat="1"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74:256" s="13" customFormat="1"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74:256" s="13" customFormat="1"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74:256" s="13" customFormat="1"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74:256" s="13" customFormat="1"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74:256" s="13" customFormat="1"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74:256" s="13" customFormat="1"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74:256" s="13" customFormat="1"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74:256" s="13" customFormat="1"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74:256" s="13" customFormat="1"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74:256" s="13" customFormat="1"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74:256" s="13" customFormat="1"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74:256" s="13" customFormat="1"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74:256" s="13" customFormat="1"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74:256" s="13" customFormat="1"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74:256" s="13" customFormat="1"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74:256" s="13" customFormat="1"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74:256" s="13" customFormat="1"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74:256" s="13" customFormat="1"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74:256" s="13" customFormat="1"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74:256" s="13" customFormat="1"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74:256" s="13" customFormat="1"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74:256" s="13" customFormat="1"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74:256" s="13" customFormat="1"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74:256" s="13" customFormat="1"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74:256" s="13" customFormat="1"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74:256" s="13" customFormat="1"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74:256" s="13" customFormat="1"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74:256" s="13" customFormat="1"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74:256" s="13" customFormat="1"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74:256" s="13" customFormat="1"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74:256" s="13" customFormat="1"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74:256" s="13" customFormat="1"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74:256" s="13" customFormat="1"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74:256" s="13" customFormat="1"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74:256" s="13" customFormat="1"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74:256" s="13" customFormat="1"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74:256" s="13" customFormat="1"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74:256" s="13" customFormat="1"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74:256" s="13" customFormat="1"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74:256" s="13" customFormat="1"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74:256" s="13" customFormat="1"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74:256" s="13" customFormat="1"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74:256" s="13" customFormat="1"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74:256" s="13" customFormat="1"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74:256" s="13" customFormat="1"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74:256" s="13" customFormat="1"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74:256" s="13" customFormat="1"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74:256" s="13" customFormat="1"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74:256" s="13" customFormat="1"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74:256" s="13" customFormat="1"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74:256" s="13" customFormat="1"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74:256" s="13" customFormat="1"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74:256" s="13" customFormat="1"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74:256" s="13" customFormat="1"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74:256" s="13" customFormat="1"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74:256" s="13" customFormat="1"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74:256" s="13" customFormat="1"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74:256" s="13" customFormat="1"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74:256" s="13" customFormat="1"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74:256" s="13" customFormat="1"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74:256" s="13" customFormat="1"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74:256" s="13" customFormat="1"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74:256" s="13" customFormat="1"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74:256" s="13" customFormat="1"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74:256" s="13" customFormat="1"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74:256" s="13" customFormat="1"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74:256" s="13" customFormat="1"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74:256" s="13" customFormat="1"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74:256" s="13" customFormat="1"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74:256" s="13" customFormat="1"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74:256" s="13" customFormat="1"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74:256" s="13" customFormat="1"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74:256" s="13" customFormat="1"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74:256" s="13" customFormat="1"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74:256" s="13" customFormat="1"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74:256" s="13" customFormat="1"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74:256" s="13" customFormat="1"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74:256" s="13" customFormat="1"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74:256" s="13" customFormat="1"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74:256" s="13" customFormat="1"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74:256" s="13" customFormat="1"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74:256" s="13" customFormat="1"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74:256" s="13" customFormat="1"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74:256" s="13" customFormat="1"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74:256" s="13" customFormat="1"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74:256" s="13" customFormat="1"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74:256" s="13" customFormat="1"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74:256" s="13" customFormat="1"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74:256" s="13" customFormat="1"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74:256" s="13" customFormat="1"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74:256" s="13" customFormat="1"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74:256" s="13" customFormat="1"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74:256" s="13" customFormat="1"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74:256" s="13" customFormat="1"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74:256" s="13" customFormat="1"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74:256" s="13" customFormat="1"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74:256" s="13" customFormat="1"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74:256" s="13" customFormat="1"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74:256" s="13" customFormat="1"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74:256" s="13" customFormat="1"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74:256" s="13" customFormat="1"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74:256" s="13" customFormat="1"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74:256" s="13" customFormat="1"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74:256" s="13" customFormat="1"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74:256" s="13" customFormat="1"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74:256" s="13" customFormat="1"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74:256" s="13" customFormat="1"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74:256" s="13" customFormat="1"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74:256" s="13" customFormat="1"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74:256" s="13" customFormat="1"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74:256" s="13" customFormat="1"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74:256" s="13" customFormat="1"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74:256" s="13" customFormat="1"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74:256" s="13" customFormat="1"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74:256" s="13" customFormat="1"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74:256" s="13" customFormat="1"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74:256" s="13" customFormat="1"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74:256" s="13" customFormat="1"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74:256" s="13" customFormat="1"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74:256" s="13" customFormat="1"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74:256" s="13" customFormat="1"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74:256" s="13" customFormat="1"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74:256" s="13" customFormat="1"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74:256" s="13" customFormat="1"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74:256" s="13" customFormat="1"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74:256" s="13" customFormat="1"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74:256" s="13" customFormat="1"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74:256" s="13" customFormat="1"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74:256" s="13" customFormat="1"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74:256" s="13" customFormat="1"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74:256" s="13" customFormat="1"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74:256" s="13" customFormat="1"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74:256" s="13" customFormat="1"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74:256" s="13" customFormat="1"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74:256" s="13" customFormat="1"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74:256" s="13" customFormat="1"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74:256" s="13" customFormat="1"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74:256" s="13" customFormat="1"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74:256" s="13" customFormat="1"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74:256" s="13" customFormat="1"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74:256" s="13" customFormat="1"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74:256" s="13" customFormat="1"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74:256" s="13" customFormat="1"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74:256" s="13" customFormat="1"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74:256" s="13" customFormat="1"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74:256" s="13" customFormat="1"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74:256" s="13" customFormat="1"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74:256" s="13" customFormat="1"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74:256" s="13" customFormat="1"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74:256" s="13" customFormat="1"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74:256" s="13" customFormat="1"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74:256" s="13" customFormat="1"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74:256" s="13" customFormat="1"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74:256" s="13" customFormat="1"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74:256" s="13" customFormat="1"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74:256" s="13" customFormat="1"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74:256" s="13" customFormat="1"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74:256" s="13" customFormat="1"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74:256" s="13" customFormat="1"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74:256" s="13" customFormat="1"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74:256" s="13" customFormat="1"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74:256" s="13" customFormat="1"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74:256" s="13" customFormat="1"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74:256" s="13" customFormat="1"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74:256" s="13" customFormat="1"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74:256" s="13" customFormat="1"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74:256" s="13" customFormat="1"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74:256" s="13" customFormat="1"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74:256" s="13" customFormat="1"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74:256" s="13" customFormat="1"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74:256" s="13" customFormat="1"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74:256" s="13" customFormat="1"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74:256" s="13" customFormat="1"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74:256" s="13" customFormat="1"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74:256" s="13" customFormat="1"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74:256" s="13" customFormat="1"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74:256" s="13" customFormat="1"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74:256" s="13" customFormat="1"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74:256" s="13" customFormat="1"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74:256" s="13" customFormat="1"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74:256" s="13" customFormat="1"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74:256" s="13" customFormat="1"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74:256" s="13" customFormat="1"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74:256" s="13" customFormat="1"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74:256" s="13" customFormat="1"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74:256" s="13" customFormat="1"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74:256" s="13" customFormat="1"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74:256" s="13" customFormat="1"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74:256" s="13" customFormat="1"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74:256" s="13" customFormat="1"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74:256" s="13" customFormat="1"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74:256" s="13" customFormat="1"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74:256" s="13" customFormat="1"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74:256" s="13" customFormat="1"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74:256" s="13" customFormat="1"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74:256" s="13" customFormat="1"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74:256" s="13" customFormat="1"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74:256" s="13" customFormat="1"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74:256" s="13" customFormat="1"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74:256" s="13" customFormat="1"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74:256" s="13" customFormat="1"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74:256" s="13" customFormat="1"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74:256" s="13" customFormat="1"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74:256" s="13" customFormat="1"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74:256" s="13" customFormat="1"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74:256" s="13" customFormat="1"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74:256" s="13" customFormat="1"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74:256" s="13" customFormat="1"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74:256" s="13" customFormat="1"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74:256" s="13" customFormat="1"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74:256" s="13" customFormat="1"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74:256" s="13" customFormat="1"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74:256" s="13" customFormat="1"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74:256" s="13" customFormat="1"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74:256" s="13" customFormat="1"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74:256" s="13" customFormat="1"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74:256" s="13" customFormat="1"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74:256" s="13" customFormat="1"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</row>
    <row r="570" spans="74:256" s="13" customFormat="1"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74:256" s="13" customFormat="1"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74:256" s="13" customFormat="1"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74:256" s="13" customFormat="1"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74:256" s="13" customFormat="1"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74:256" s="13" customFormat="1"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74:256" s="13" customFormat="1"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74:256" s="13" customFormat="1"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74:256" s="13" customFormat="1"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</row>
    <row r="579" spans="74:256" s="13" customFormat="1"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</row>
    <row r="580" spans="74:256" s="13" customFormat="1"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74:256" s="13" customFormat="1"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74:256" s="13" customFormat="1"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</row>
    <row r="583" spans="74:256" s="13" customFormat="1"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</row>
    <row r="584" spans="74:256" s="13" customFormat="1"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</row>
    <row r="585" spans="74:256" s="13" customFormat="1"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</row>
    <row r="586" spans="74:256" s="13" customFormat="1"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</row>
    <row r="587" spans="74:256" s="13" customFormat="1"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</row>
    <row r="588" spans="74:256" s="13" customFormat="1"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</row>
    <row r="589" spans="74:256" s="13" customFormat="1"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</row>
    <row r="590" spans="74:256" s="13" customFormat="1"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</row>
    <row r="591" spans="74:256" s="13" customFormat="1"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</row>
    <row r="592" spans="74:256" s="13" customFormat="1"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</row>
    <row r="593" spans="74:256" s="13" customFormat="1"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</row>
    <row r="594" spans="74:256" s="13" customFormat="1"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</row>
    <row r="595" spans="74:256" s="13" customFormat="1"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</row>
    <row r="596" spans="74:256" s="13" customFormat="1"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</row>
    <row r="597" spans="74:256" s="13" customFormat="1"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</row>
    <row r="598" spans="74:256" s="13" customFormat="1"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</row>
    <row r="599" spans="74:256" s="13" customFormat="1"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</row>
    <row r="600" spans="74:256" s="13" customFormat="1"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</row>
    <row r="601" spans="74:256" s="13" customFormat="1"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</row>
    <row r="602" spans="74:256" s="13" customFormat="1"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</row>
    <row r="603" spans="74:256" s="13" customFormat="1"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</row>
    <row r="604" spans="74:256" s="13" customFormat="1"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</row>
    <row r="605" spans="74:256" s="13" customFormat="1"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</row>
    <row r="606" spans="74:256" s="13" customFormat="1"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</row>
    <row r="607" spans="74:256" s="13" customFormat="1"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</row>
    <row r="608" spans="74:256" s="13" customFormat="1"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</row>
    <row r="609" spans="74:256" s="13" customFormat="1"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</row>
    <row r="610" spans="74:256" s="13" customFormat="1"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</row>
    <row r="611" spans="74:256" s="13" customFormat="1"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</row>
    <row r="612" spans="74:256" s="13" customFormat="1"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</row>
    <row r="613" spans="74:256" s="13" customFormat="1"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</row>
    <row r="614" spans="74:256" s="13" customFormat="1"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</row>
    <row r="615" spans="74:256" s="13" customFormat="1"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</row>
    <row r="616" spans="74:256" s="13" customFormat="1"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</row>
    <row r="617" spans="74:256" s="13" customFormat="1"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</row>
    <row r="618" spans="74:256" s="13" customFormat="1"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</row>
    <row r="619" spans="74:256" s="13" customFormat="1"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</row>
    <row r="620" spans="74:256" s="13" customFormat="1"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</row>
    <row r="621" spans="74:256" s="13" customFormat="1"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</row>
    <row r="622" spans="74:256" s="13" customFormat="1"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</row>
    <row r="623" spans="74:256" s="13" customFormat="1"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</row>
    <row r="624" spans="74:256" s="13" customFormat="1"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</row>
    <row r="625" spans="74:256" s="13" customFormat="1"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</row>
    <row r="626" spans="74:256" s="13" customFormat="1"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</row>
    <row r="627" spans="74:256" s="13" customFormat="1"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</row>
    <row r="628" spans="74:256" s="13" customFormat="1"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</row>
    <row r="629" spans="74:256" s="13" customFormat="1"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</row>
    <row r="630" spans="74:256" s="13" customFormat="1"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</row>
    <row r="631" spans="74:256" s="13" customFormat="1"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</row>
    <row r="632" spans="74:256" s="13" customFormat="1"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</row>
    <row r="633" spans="74:256" s="13" customFormat="1"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</row>
    <row r="634" spans="74:256" s="13" customFormat="1"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</row>
    <row r="635" spans="74:256" s="13" customFormat="1"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</row>
    <row r="636" spans="74:256" s="13" customFormat="1"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</row>
    <row r="637" spans="74:256" s="13" customFormat="1"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</row>
    <row r="638" spans="74:256" s="13" customFormat="1"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</row>
    <row r="639" spans="74:256" s="13" customFormat="1"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</row>
    <row r="640" spans="74:256" s="13" customFormat="1"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</row>
    <row r="641" spans="74:256" s="13" customFormat="1"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</row>
    <row r="642" spans="74:256" s="13" customFormat="1"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</row>
    <row r="643" spans="74:256" s="13" customFormat="1"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</row>
    <row r="644" spans="74:256" s="13" customFormat="1"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</row>
    <row r="645" spans="74:256" s="13" customFormat="1"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</row>
    <row r="646" spans="74:256" s="13" customFormat="1"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</row>
    <row r="647" spans="74:256" s="13" customFormat="1"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</row>
    <row r="648" spans="74:256" s="13" customFormat="1"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</row>
    <row r="649" spans="74:256" s="13" customFormat="1"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</row>
    <row r="650" spans="74:256" s="13" customFormat="1"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</row>
    <row r="651" spans="74:256" s="13" customFormat="1"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</row>
    <row r="652" spans="74:256" s="13" customFormat="1"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</row>
    <row r="653" spans="74:256" s="13" customFormat="1"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</row>
    <row r="654" spans="74:256" s="13" customFormat="1"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</row>
    <row r="655" spans="74:256" s="13" customFormat="1"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</row>
    <row r="656" spans="74:256" s="13" customFormat="1"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</row>
    <row r="657" spans="74:256" s="13" customFormat="1"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</row>
    <row r="658" spans="74:256" s="13" customFormat="1"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</row>
    <row r="659" spans="74:256" s="13" customFormat="1"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</row>
    <row r="660" spans="74:256" s="13" customFormat="1"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</row>
    <row r="661" spans="74:256" s="13" customFormat="1"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</row>
    <row r="662" spans="74:256" s="13" customFormat="1"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</row>
    <row r="663" spans="74:256" s="13" customFormat="1"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</row>
    <row r="664" spans="74:256" s="13" customFormat="1"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</row>
    <row r="665" spans="74:256" s="13" customFormat="1"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</row>
    <row r="666" spans="74:256" s="13" customFormat="1"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</row>
    <row r="667" spans="74:256" s="13" customFormat="1"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</row>
    <row r="668" spans="74:256" s="13" customFormat="1"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</row>
    <row r="669" spans="74:256" s="13" customFormat="1"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</row>
    <row r="670" spans="74:256" s="13" customFormat="1"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</row>
    <row r="671" spans="74:256" s="13" customFormat="1"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</row>
    <row r="672" spans="74:256" s="13" customFormat="1"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</row>
    <row r="673" spans="74:256" s="13" customFormat="1"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</row>
    <row r="674" spans="74:256" s="13" customFormat="1"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</row>
    <row r="675" spans="74:256" s="13" customFormat="1"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</row>
    <row r="676" spans="74:256" s="13" customFormat="1"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</row>
    <row r="677" spans="74:256" s="13" customFormat="1"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</row>
    <row r="678" spans="74:256" s="13" customFormat="1"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</row>
    <row r="679" spans="74:256" s="13" customFormat="1"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</row>
    <row r="680" spans="74:256" s="13" customFormat="1"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</row>
    <row r="681" spans="74:256" s="13" customFormat="1"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</row>
    <row r="682" spans="74:256" s="13" customFormat="1"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</row>
    <row r="683" spans="74:256" s="13" customFormat="1"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</row>
    <row r="684" spans="74:256" s="13" customFormat="1"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</row>
    <row r="685" spans="74:256" s="13" customFormat="1"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</row>
    <row r="686" spans="74:256" s="13" customFormat="1"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</row>
    <row r="687" spans="74:256" s="13" customFormat="1"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</row>
    <row r="688" spans="74:256" s="13" customFormat="1"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</row>
    <row r="689" spans="74:256" s="13" customFormat="1"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</row>
    <row r="690" spans="74:256" s="13" customFormat="1"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</row>
    <row r="691" spans="74:256" s="13" customFormat="1"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</row>
    <row r="692" spans="74:256" s="13" customFormat="1"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</row>
    <row r="693" spans="74:256" s="13" customFormat="1"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</row>
    <row r="694" spans="74:256" s="13" customFormat="1"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</row>
    <row r="695" spans="74:256" s="13" customFormat="1"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</row>
    <row r="696" spans="74:256" s="13" customFormat="1"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</row>
    <row r="697" spans="74:256" s="13" customFormat="1"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</row>
    <row r="698" spans="74:256" s="13" customFormat="1"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</row>
    <row r="699" spans="74:256" s="13" customFormat="1"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  <c r="IU699"/>
      <c r="IV699"/>
    </row>
    <row r="700" spans="74:256" s="13" customFormat="1"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  <c r="IU700"/>
      <c r="IV700"/>
    </row>
    <row r="701" spans="74:256" s="13" customFormat="1"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  <c r="IU701"/>
      <c r="IV701"/>
    </row>
    <row r="702" spans="74:256" s="13" customFormat="1"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  <c r="IU702"/>
      <c r="IV702"/>
    </row>
    <row r="703" spans="74:256" s="13" customFormat="1"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  <c r="IU703"/>
      <c r="IV703"/>
    </row>
    <row r="704" spans="74:256" s="13" customFormat="1"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  <c r="IU704"/>
      <c r="IV704"/>
    </row>
    <row r="705" spans="74:256" s="13" customFormat="1"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</row>
    <row r="706" spans="74:256" s="13" customFormat="1"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  <c r="IU706"/>
      <c r="IV706"/>
    </row>
    <row r="707" spans="74:256" s="13" customFormat="1"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</row>
    <row r="708" spans="74:256" s="13" customFormat="1"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</row>
    <row r="709" spans="74:256" s="13" customFormat="1"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  <c r="IU709"/>
      <c r="IV709"/>
    </row>
    <row r="710" spans="74:256" s="13" customFormat="1"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</row>
    <row r="711" spans="74:256" s="13" customFormat="1"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</row>
    <row r="712" spans="74:256" s="13" customFormat="1"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</row>
    <row r="713" spans="74:256" s="13" customFormat="1"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</row>
    <row r="714" spans="74:256" s="13" customFormat="1"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</row>
    <row r="715" spans="74:256" s="13" customFormat="1"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</row>
    <row r="716" spans="74:256" s="13" customFormat="1"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</row>
    <row r="717" spans="74:256" s="13" customFormat="1"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  <c r="IU717"/>
      <c r="IV717"/>
    </row>
    <row r="718" spans="74:256" s="13" customFormat="1"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  <c r="IU718"/>
      <c r="IV718"/>
    </row>
    <row r="719" spans="74:256" s="13" customFormat="1"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  <c r="IU719"/>
      <c r="IV719"/>
    </row>
    <row r="720" spans="74:256" s="13" customFormat="1"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</row>
    <row r="721" spans="74:256" s="13" customFormat="1"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  <c r="IU721"/>
      <c r="IV721"/>
    </row>
    <row r="722" spans="74:256" s="13" customFormat="1"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</row>
    <row r="723" spans="74:256" s="13" customFormat="1"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</row>
    <row r="724" spans="74:256" s="13" customFormat="1"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  <c r="IU724"/>
      <c r="IV724"/>
    </row>
    <row r="725" spans="74:256" s="13" customFormat="1"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</row>
    <row r="726" spans="74:256" s="13" customFormat="1"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  <c r="IU726"/>
      <c r="IV726"/>
    </row>
    <row r="727" spans="74:256" s="13" customFormat="1"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</row>
    <row r="728" spans="74:256" s="13" customFormat="1"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  <c r="IU728"/>
      <c r="IV728"/>
    </row>
    <row r="729" spans="74:256" s="13" customFormat="1"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</row>
    <row r="730" spans="74:256" s="13" customFormat="1"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</row>
    <row r="731" spans="74:256" s="13" customFormat="1"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</row>
    <row r="732" spans="74:256" s="13" customFormat="1"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</row>
    <row r="733" spans="74:256" s="13" customFormat="1"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</row>
    <row r="734" spans="74:256" s="13" customFormat="1"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</row>
    <row r="735" spans="74:256" s="13" customFormat="1"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</row>
    <row r="736" spans="74:256" s="13" customFormat="1"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</row>
    <row r="737" spans="74:256" s="13" customFormat="1"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  <c r="IU737"/>
      <c r="IV737"/>
    </row>
    <row r="738" spans="74:256" s="13" customFormat="1"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  <c r="IU738"/>
      <c r="IV738"/>
    </row>
    <row r="739" spans="74:256" s="13" customFormat="1"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  <c r="IU739"/>
      <c r="IV739"/>
    </row>
    <row r="740" spans="74:256" s="13" customFormat="1"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  <c r="IU740"/>
      <c r="IV740"/>
    </row>
    <row r="741" spans="74:256" s="13" customFormat="1"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  <c r="IV741"/>
    </row>
    <row r="742" spans="74:256" s="13" customFormat="1"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  <c r="IU742"/>
      <c r="IV742"/>
    </row>
    <row r="743" spans="74:256" s="13" customFormat="1"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  <c r="IU743"/>
      <c r="IV743"/>
    </row>
    <row r="744" spans="74:256" s="13" customFormat="1"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  <c r="IU744"/>
      <c r="IV744"/>
    </row>
    <row r="745" spans="74:256" s="13" customFormat="1"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  <c r="IU745"/>
      <c r="IV745"/>
    </row>
    <row r="746" spans="74:256" s="13" customFormat="1"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  <c r="IU746"/>
      <c r="IV746"/>
    </row>
    <row r="747" spans="74:256" s="13" customFormat="1"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  <c r="IU747"/>
      <c r="IV747"/>
    </row>
    <row r="748" spans="74:256" s="13" customFormat="1"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  <c r="IU748"/>
      <c r="IV748"/>
    </row>
    <row r="749" spans="74:256" s="13" customFormat="1"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</row>
    <row r="750" spans="74:256" s="13" customFormat="1"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</row>
    <row r="751" spans="74:256" s="13" customFormat="1"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</row>
    <row r="752" spans="74:256" s="13" customFormat="1"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</row>
    <row r="753" spans="74:256" s="13" customFormat="1"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</row>
    <row r="754" spans="74:256" s="13" customFormat="1"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  <c r="IU754"/>
      <c r="IV754"/>
    </row>
    <row r="755" spans="74:256" s="13" customFormat="1"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  <c r="IU755"/>
      <c r="IV755"/>
    </row>
    <row r="756" spans="74:256" s="13" customFormat="1"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  <c r="IU756"/>
      <c r="IV756"/>
    </row>
    <row r="757" spans="74:256" s="13" customFormat="1"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  <c r="IU757"/>
      <c r="IV757"/>
    </row>
    <row r="758" spans="74:256" s="13" customFormat="1"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</row>
    <row r="759" spans="74:256" s="13" customFormat="1"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  <c r="IU759"/>
      <c r="IV759"/>
    </row>
    <row r="760" spans="74:256" s="13" customFormat="1"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  <c r="IU760"/>
      <c r="IV760"/>
    </row>
    <row r="761" spans="74:256" s="13" customFormat="1"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  <c r="IU761"/>
      <c r="IV761"/>
    </row>
    <row r="762" spans="74:256" s="13" customFormat="1"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  <c r="IU762"/>
      <c r="IV762"/>
    </row>
    <row r="763" spans="74:256" s="13" customFormat="1"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</row>
    <row r="764" spans="74:256" s="13" customFormat="1"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</row>
    <row r="765" spans="74:256" s="13" customFormat="1"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</row>
    <row r="766" spans="74:256" s="13" customFormat="1"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</row>
    <row r="767" spans="74:256" s="13" customFormat="1"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</row>
    <row r="768" spans="74:256" s="13" customFormat="1"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</row>
    <row r="769" spans="74:256" s="13" customFormat="1"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</row>
    <row r="770" spans="74:256" s="13" customFormat="1"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</row>
    <row r="771" spans="74:256" s="13" customFormat="1"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</row>
    <row r="772" spans="74:256" s="13" customFormat="1"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</row>
    <row r="773" spans="74:256" s="13" customFormat="1"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</row>
    <row r="774" spans="74:256" s="13" customFormat="1"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</row>
    <row r="775" spans="74:256" s="13" customFormat="1"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</row>
    <row r="776" spans="74:256" s="13" customFormat="1"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</row>
    <row r="777" spans="74:256" s="13" customFormat="1"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</row>
    <row r="778" spans="74:256" s="13" customFormat="1"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</row>
    <row r="779" spans="74:256" s="13" customFormat="1"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</row>
    <row r="780" spans="74:256" s="13" customFormat="1"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</row>
    <row r="781" spans="74:256" s="13" customFormat="1"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</row>
    <row r="782" spans="74:256" s="13" customFormat="1"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</row>
    <row r="783" spans="74:256" s="13" customFormat="1"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</row>
    <row r="784" spans="74:256" s="13" customFormat="1"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</row>
    <row r="785" spans="74:256" s="13" customFormat="1"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</row>
    <row r="786" spans="74:256" s="13" customFormat="1"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</row>
    <row r="787" spans="74:256" s="13" customFormat="1"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</row>
    <row r="788" spans="74:256" s="13" customFormat="1"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</row>
    <row r="789" spans="74:256" s="13" customFormat="1"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</row>
    <row r="790" spans="74:256" s="13" customFormat="1"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</row>
    <row r="791" spans="74:256" s="13" customFormat="1"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</row>
    <row r="792" spans="74:256" s="13" customFormat="1"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</row>
    <row r="793" spans="74:256" s="13" customFormat="1"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</row>
    <row r="794" spans="74:256" s="13" customFormat="1"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</row>
    <row r="795" spans="74:256" s="13" customFormat="1"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</row>
    <row r="796" spans="74:256" s="13" customFormat="1"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</row>
    <row r="797" spans="74:256" s="13" customFormat="1"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</row>
    <row r="798" spans="74:256" s="13" customFormat="1"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</row>
    <row r="799" spans="74:256" s="13" customFormat="1"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</row>
    <row r="800" spans="74:256" s="13" customFormat="1"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</row>
    <row r="801" spans="74:256" s="13" customFormat="1"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</row>
    <row r="802" spans="74:256" s="13" customFormat="1"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</row>
    <row r="803" spans="74:256" s="13" customFormat="1"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</row>
    <row r="804" spans="74:256" s="13" customFormat="1"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</row>
    <row r="805" spans="74:256" s="13" customFormat="1"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</row>
    <row r="806" spans="74:256" s="13" customFormat="1"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</row>
    <row r="807" spans="74:256" s="13" customFormat="1"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</row>
    <row r="808" spans="74:256" s="13" customFormat="1"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</row>
    <row r="809" spans="74:256" s="13" customFormat="1"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</row>
    <row r="810" spans="74:256" s="13" customFormat="1"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</row>
    <row r="811" spans="74:256" s="13" customFormat="1"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</row>
    <row r="812" spans="74:256" s="13" customFormat="1"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</row>
    <row r="813" spans="74:256" s="13" customFormat="1"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</row>
    <row r="814" spans="74:256" s="13" customFormat="1"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</row>
    <row r="815" spans="74:256" s="13" customFormat="1"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</row>
    <row r="816" spans="74:256" s="13" customFormat="1"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</row>
    <row r="817" spans="74:256" s="13" customFormat="1"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</row>
    <row r="818" spans="74:256" s="13" customFormat="1"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</row>
    <row r="819" spans="74:256" s="13" customFormat="1"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</row>
    <row r="820" spans="74:256" s="13" customFormat="1"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</row>
    <row r="821" spans="74:256" s="13" customFormat="1"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</row>
    <row r="822" spans="74:256" s="13" customFormat="1"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</row>
    <row r="823" spans="74:256" s="13" customFormat="1"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</row>
    <row r="824" spans="74:256" s="13" customFormat="1"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</row>
    <row r="825" spans="74:256" s="13" customFormat="1"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</row>
    <row r="826" spans="74:256" s="13" customFormat="1"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</row>
    <row r="827" spans="74:256" s="13" customFormat="1"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</row>
    <row r="828" spans="74:256" s="13" customFormat="1"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</row>
    <row r="829" spans="74:256" s="13" customFormat="1"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</row>
    <row r="830" spans="74:256" s="13" customFormat="1"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</row>
    <row r="831" spans="74:256" s="13" customFormat="1"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</row>
    <row r="832" spans="74:256" s="13" customFormat="1"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</row>
    <row r="833" spans="74:256" s="13" customFormat="1"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</row>
    <row r="834" spans="74:256" s="13" customFormat="1"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</row>
    <row r="835" spans="74:256" s="13" customFormat="1"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</row>
    <row r="836" spans="74:256" s="13" customFormat="1"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</row>
    <row r="837" spans="74:256" s="13" customFormat="1"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</row>
    <row r="838" spans="74:256" s="13" customFormat="1"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</row>
    <row r="839" spans="74:256" s="13" customFormat="1"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</row>
    <row r="840" spans="74:256" s="13" customFormat="1"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</row>
    <row r="841" spans="74:256" s="13" customFormat="1"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</row>
    <row r="842" spans="74:256" s="13" customFormat="1"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</row>
    <row r="843" spans="74:256" s="13" customFormat="1"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</row>
    <row r="844" spans="74:256" s="13" customFormat="1"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</row>
    <row r="845" spans="74:256" s="13" customFormat="1"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</row>
    <row r="846" spans="74:256" s="13" customFormat="1"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</row>
    <row r="847" spans="74:256" s="13" customFormat="1"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</row>
    <row r="848" spans="74:256" s="13" customFormat="1"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</row>
    <row r="849" spans="74:256" s="13" customFormat="1"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</row>
    <row r="850" spans="74:256" s="13" customFormat="1"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</row>
    <row r="851" spans="74:256" s="13" customFormat="1"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</row>
    <row r="852" spans="74:256" s="13" customFormat="1"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</row>
    <row r="853" spans="74:256" s="13" customFormat="1"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</row>
    <row r="854" spans="74:256" s="13" customFormat="1"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</row>
    <row r="855" spans="74:256" s="13" customFormat="1"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</row>
    <row r="856" spans="74:256" s="13" customFormat="1"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</row>
    <row r="857" spans="74:256" s="13" customFormat="1"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</row>
    <row r="858" spans="74:256" s="13" customFormat="1"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</row>
    <row r="859" spans="74:256" s="13" customFormat="1"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</row>
    <row r="860" spans="74:256" s="13" customFormat="1"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</row>
    <row r="861" spans="74:256" s="13" customFormat="1"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</row>
    <row r="862" spans="74:256" s="13" customFormat="1"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</row>
    <row r="863" spans="74:256" s="13" customFormat="1"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</row>
    <row r="864" spans="74:256" s="13" customFormat="1"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</row>
    <row r="865" spans="74:256" s="13" customFormat="1"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</row>
    <row r="866" spans="74:256" s="13" customFormat="1"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</row>
    <row r="867" spans="74:256" s="13" customFormat="1"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</row>
    <row r="868" spans="74:256" s="13" customFormat="1"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</row>
    <row r="869" spans="74:256" s="13" customFormat="1"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</row>
    <row r="870" spans="74:256" s="13" customFormat="1"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</row>
    <row r="871" spans="74:256" s="13" customFormat="1"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</row>
    <row r="872" spans="74:256" s="13" customFormat="1"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</row>
    <row r="873" spans="74:256" s="13" customFormat="1"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</row>
    <row r="874" spans="74:256" s="13" customFormat="1"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</row>
    <row r="875" spans="74:256" s="13" customFormat="1"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</row>
    <row r="876" spans="74:256" s="13" customFormat="1"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</row>
    <row r="877" spans="74:256" s="13" customFormat="1"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</row>
    <row r="878" spans="74:256" s="13" customFormat="1"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</row>
    <row r="879" spans="74:256" s="13" customFormat="1"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</row>
    <row r="880" spans="74:256" s="13" customFormat="1"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</row>
    <row r="881" spans="74:256" s="13" customFormat="1"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</row>
    <row r="882" spans="74:256" s="13" customFormat="1"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</row>
    <row r="883" spans="74:256" s="13" customFormat="1"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</row>
    <row r="884" spans="74:256" s="13" customFormat="1"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</row>
    <row r="885" spans="74:256" s="13" customFormat="1"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</row>
    <row r="886" spans="74:256" s="13" customFormat="1"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</row>
    <row r="887" spans="74:256" s="13" customFormat="1"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</row>
    <row r="888" spans="74:256" s="13" customFormat="1"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</row>
    <row r="889" spans="74:256" s="13" customFormat="1"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</row>
    <row r="890" spans="74:256" s="13" customFormat="1"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</row>
    <row r="891" spans="74:256" s="13" customFormat="1"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</row>
    <row r="892" spans="74:256" s="13" customFormat="1"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</row>
    <row r="893" spans="74:256" s="13" customFormat="1"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</row>
    <row r="894" spans="74:256" s="13" customFormat="1"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</row>
    <row r="895" spans="74:256" s="13" customFormat="1"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</row>
    <row r="896" spans="74:256" s="13" customFormat="1"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</row>
    <row r="897" spans="74:256" s="13" customFormat="1"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</row>
    <row r="898" spans="74:256" s="13" customFormat="1"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</row>
    <row r="899" spans="74:256" s="13" customFormat="1"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</row>
    <row r="900" spans="74:256" s="13" customFormat="1"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</row>
    <row r="901" spans="74:256" s="13" customFormat="1"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</row>
    <row r="902" spans="74:256" s="13" customFormat="1"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</row>
    <row r="903" spans="74:256" s="13" customFormat="1"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</row>
    <row r="904" spans="74:256" s="13" customFormat="1"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</row>
    <row r="905" spans="74:256" s="13" customFormat="1"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</row>
    <row r="906" spans="74:256" s="13" customFormat="1"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</row>
    <row r="907" spans="74:256" s="13" customFormat="1"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</row>
    <row r="908" spans="74:256" s="13" customFormat="1"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</row>
    <row r="909" spans="74:256" s="13" customFormat="1"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</row>
    <row r="910" spans="74:256" s="13" customFormat="1"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</row>
    <row r="911" spans="74:256" s="13" customFormat="1"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</row>
    <row r="912" spans="74:256" s="13" customFormat="1"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</row>
    <row r="913" spans="74:256" s="13" customFormat="1"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</row>
    <row r="914" spans="74:256" s="13" customFormat="1"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</row>
    <row r="915" spans="74:256" s="13" customFormat="1"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</row>
    <row r="916" spans="74:256" s="13" customFormat="1"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</row>
    <row r="917" spans="74:256" s="13" customFormat="1"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</row>
    <row r="918" spans="74:256" s="13" customFormat="1"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</row>
    <row r="919" spans="74:256" s="13" customFormat="1"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</row>
    <row r="920" spans="74:256" s="13" customFormat="1"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</row>
    <row r="921" spans="74:256" s="13" customFormat="1"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</row>
    <row r="922" spans="74:256" s="13" customFormat="1"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</row>
    <row r="923" spans="74:256" s="13" customFormat="1"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</row>
    <row r="924" spans="74:256" s="13" customFormat="1"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</row>
    <row r="925" spans="74:256" s="13" customFormat="1"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</row>
    <row r="926" spans="74:256" s="13" customFormat="1"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</row>
    <row r="927" spans="74:256" s="13" customFormat="1"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</row>
    <row r="928" spans="74:256" s="13" customFormat="1"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</row>
    <row r="929" spans="74:256" s="13" customFormat="1"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</row>
    <row r="930" spans="74:256" s="13" customFormat="1"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</row>
    <row r="931" spans="74:256" s="13" customFormat="1"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</row>
    <row r="932" spans="74:256" s="13" customFormat="1"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</row>
    <row r="933" spans="74:256" s="13" customFormat="1"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</row>
    <row r="934" spans="74:256" s="13" customFormat="1"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</row>
    <row r="935" spans="74:256" s="13" customFormat="1"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</row>
    <row r="936" spans="74:256" s="13" customFormat="1"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</row>
    <row r="937" spans="74:256" s="13" customFormat="1"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</row>
    <row r="938" spans="74:256" s="13" customFormat="1"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</row>
    <row r="939" spans="74:256" s="13" customFormat="1"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</row>
    <row r="940" spans="74:256" s="13" customFormat="1"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</row>
    <row r="941" spans="74:256" s="13" customFormat="1"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</row>
    <row r="942" spans="74:256" s="13" customFormat="1"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</row>
    <row r="943" spans="74:256" s="13" customFormat="1"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</row>
    <row r="944" spans="74:256" s="13" customFormat="1"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</row>
    <row r="945" spans="74:256" s="13" customFormat="1"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</row>
    <row r="946" spans="74:256" s="13" customFormat="1"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</row>
    <row r="947" spans="74:256" s="13" customFormat="1"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</row>
    <row r="948" spans="74:256" s="13" customFormat="1"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</row>
    <row r="949" spans="74:256" s="13" customFormat="1"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</row>
    <row r="950" spans="74:256" s="13" customFormat="1"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</row>
    <row r="951" spans="74:256" s="13" customFormat="1"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</row>
    <row r="952" spans="74:256" s="13" customFormat="1"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</row>
    <row r="953" spans="74:256" s="13" customFormat="1"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</row>
    <row r="954" spans="74:256" s="13" customFormat="1"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</row>
    <row r="955" spans="74:256" s="13" customFormat="1"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</row>
    <row r="956" spans="74:256" s="13" customFormat="1"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</row>
    <row r="957" spans="74:256" s="13" customFormat="1"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</row>
    <row r="958" spans="74:256" s="13" customFormat="1"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</row>
    <row r="959" spans="74:256" s="13" customFormat="1"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</row>
    <row r="960" spans="74:256" s="13" customFormat="1"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</row>
    <row r="961" spans="74:256" s="13" customFormat="1"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</row>
    <row r="962" spans="74:256" s="13" customFormat="1"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</row>
    <row r="963" spans="74:256" s="13" customFormat="1"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</row>
    <row r="964" spans="74:256" s="13" customFormat="1"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</row>
    <row r="965" spans="74:256" s="13" customFormat="1"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</row>
    <row r="966" spans="74:256" s="13" customFormat="1"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</row>
    <row r="967" spans="74:256" s="13" customFormat="1"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</row>
    <row r="968" spans="74:256" s="13" customFormat="1"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</row>
    <row r="969" spans="74:256" s="13" customFormat="1"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</row>
    <row r="970" spans="74:256" s="13" customFormat="1"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</row>
    <row r="971" spans="74:256" s="13" customFormat="1"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</row>
    <row r="972" spans="74:256" s="13" customFormat="1"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</row>
    <row r="973" spans="74:256" s="13" customFormat="1"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</row>
    <row r="974" spans="74:256" s="13" customFormat="1"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</row>
    <row r="975" spans="74:256" s="13" customFormat="1"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</row>
    <row r="976" spans="74:256" s="13" customFormat="1"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</row>
    <row r="977" spans="74:256" s="13" customFormat="1"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</row>
    <row r="978" spans="74:256" s="13" customFormat="1"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</row>
    <row r="979" spans="74:256" s="13" customFormat="1"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</row>
    <row r="980" spans="74:256" s="13" customFormat="1"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</row>
    <row r="981" spans="74:256" s="13" customFormat="1"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</row>
    <row r="982" spans="74:256" s="13" customFormat="1"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</row>
    <row r="983" spans="74:256" s="13" customFormat="1"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</row>
    <row r="984" spans="74:256" s="13" customFormat="1"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</row>
    <row r="985" spans="74:256" s="13" customFormat="1"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</row>
    <row r="986" spans="74:256" s="13" customFormat="1"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</row>
    <row r="987" spans="74:256" s="13" customFormat="1"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</row>
    <row r="988" spans="74:256" s="13" customFormat="1"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  <c r="IU988"/>
      <c r="IV988"/>
    </row>
    <row r="989" spans="74:256" s="13" customFormat="1"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  <c r="IU989"/>
      <c r="IV989"/>
    </row>
    <row r="990" spans="74:256" s="13" customFormat="1"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  <c r="IU990"/>
      <c r="IV990"/>
    </row>
    <row r="991" spans="74:256" s="13" customFormat="1"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  <c r="IU991"/>
      <c r="IV991"/>
    </row>
    <row r="992" spans="74:256" s="13" customFormat="1"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  <c r="IU992"/>
      <c r="IV992"/>
    </row>
    <row r="993" spans="74:256" s="13" customFormat="1"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  <c r="HA993"/>
      <c r="HB993"/>
      <c r="HC993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  <c r="IU993"/>
      <c r="IV993"/>
    </row>
    <row r="994" spans="74:256" s="13" customFormat="1"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/>
      <c r="FG994"/>
      <c r="FH994"/>
      <c r="FI994"/>
      <c r="FJ994"/>
      <c r="FK994"/>
      <c r="FL994"/>
      <c r="FM994"/>
      <c r="FN994"/>
      <c r="FO994"/>
      <c r="FP994"/>
      <c r="FQ994"/>
      <c r="FR994"/>
      <c r="FS994"/>
      <c r="FT994"/>
      <c r="FU994"/>
      <c r="FV994"/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  <c r="GU994"/>
      <c r="GV994"/>
      <c r="GW994"/>
      <c r="GX994"/>
      <c r="GY994"/>
      <c r="GZ994"/>
      <c r="HA994"/>
      <c r="HB994"/>
      <c r="HC994"/>
      <c r="HD994"/>
      <c r="HE994"/>
      <c r="HF994"/>
      <c r="HG994"/>
      <c r="HH994"/>
      <c r="HI994"/>
      <c r="HJ994"/>
      <c r="HK994"/>
      <c r="HL994"/>
      <c r="HM994"/>
      <c r="HN994"/>
      <c r="HO994"/>
      <c r="HP994"/>
      <c r="HQ994"/>
      <c r="HR994"/>
      <c r="HS994"/>
      <c r="HT994"/>
      <c r="HU994"/>
      <c r="HV994"/>
      <c r="HW994"/>
      <c r="HX994"/>
      <c r="HY994"/>
      <c r="HZ994"/>
      <c r="IA994"/>
      <c r="IB994"/>
      <c r="IC994"/>
      <c r="ID994"/>
      <c r="IE994"/>
      <c r="IF994"/>
      <c r="IG994"/>
      <c r="IH994"/>
      <c r="II994"/>
      <c r="IJ994"/>
      <c r="IK994"/>
      <c r="IL994"/>
      <c r="IM994"/>
      <c r="IN994"/>
      <c r="IO994"/>
      <c r="IP994"/>
      <c r="IQ994"/>
      <c r="IR994"/>
      <c r="IS994"/>
      <c r="IT994"/>
      <c r="IU994"/>
      <c r="IV994"/>
    </row>
    <row r="995" spans="74:256" s="13" customFormat="1"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/>
      <c r="FG995"/>
      <c r="FH995"/>
      <c r="FI995"/>
      <c r="FJ995"/>
      <c r="FK995"/>
      <c r="FL995"/>
      <c r="FM995"/>
      <c r="FN995"/>
      <c r="FO995"/>
      <c r="FP995"/>
      <c r="FQ995"/>
      <c r="FR995"/>
      <c r="FS995"/>
      <c r="FT995"/>
      <c r="FU995"/>
      <c r="FV995"/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  <c r="GU995"/>
      <c r="GV995"/>
      <c r="GW995"/>
      <c r="GX995"/>
      <c r="GY995"/>
      <c r="GZ995"/>
      <c r="HA995"/>
      <c r="HB995"/>
      <c r="HC995"/>
      <c r="HD995"/>
      <c r="HE995"/>
      <c r="HF995"/>
      <c r="HG995"/>
      <c r="HH995"/>
      <c r="HI995"/>
      <c r="HJ995"/>
      <c r="HK995"/>
      <c r="HL995"/>
      <c r="HM995"/>
      <c r="HN995"/>
      <c r="HO995"/>
      <c r="HP995"/>
      <c r="HQ995"/>
      <c r="HR995"/>
      <c r="HS995"/>
      <c r="HT995"/>
      <c r="HU995"/>
      <c r="HV995"/>
      <c r="HW995"/>
      <c r="HX995"/>
      <c r="HY995"/>
      <c r="HZ995"/>
      <c r="IA995"/>
      <c r="IB995"/>
      <c r="IC995"/>
      <c r="ID995"/>
      <c r="IE995"/>
      <c r="IF995"/>
      <c r="IG995"/>
      <c r="IH995"/>
      <c r="II995"/>
      <c r="IJ995"/>
      <c r="IK995"/>
      <c r="IL995"/>
      <c r="IM995"/>
      <c r="IN995"/>
      <c r="IO995"/>
      <c r="IP995"/>
      <c r="IQ995"/>
      <c r="IR995"/>
      <c r="IS995"/>
      <c r="IT995"/>
      <c r="IU995"/>
      <c r="IV995"/>
    </row>
    <row r="996" spans="74:256" s="13" customFormat="1"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  <c r="FN996"/>
      <c r="FO996"/>
      <c r="FP996"/>
      <c r="FQ996"/>
      <c r="FR996"/>
      <c r="FS996"/>
      <c r="FT996"/>
      <c r="FU996"/>
      <c r="FV996"/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  <c r="HA996"/>
      <c r="HB996"/>
      <c r="HC996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  <c r="HU996"/>
      <c r="HV996"/>
      <c r="HW996"/>
      <c r="HX996"/>
      <c r="HY996"/>
      <c r="HZ996"/>
      <c r="IA996"/>
      <c r="IB996"/>
      <c r="IC996"/>
      <c r="ID996"/>
      <c r="IE996"/>
      <c r="IF996"/>
      <c r="IG996"/>
      <c r="IH996"/>
      <c r="II996"/>
      <c r="IJ996"/>
      <c r="IK996"/>
      <c r="IL996"/>
      <c r="IM996"/>
      <c r="IN996"/>
      <c r="IO996"/>
      <c r="IP996"/>
      <c r="IQ996"/>
      <c r="IR996"/>
      <c r="IS996"/>
      <c r="IT996"/>
      <c r="IU996"/>
      <c r="IV996"/>
    </row>
    <row r="997" spans="74:256" s="13" customFormat="1"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  <c r="HA997"/>
      <c r="HB997"/>
      <c r="HC997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  <c r="HU997"/>
      <c r="HV997"/>
      <c r="HW997"/>
      <c r="HX997"/>
      <c r="HY997"/>
      <c r="HZ997"/>
      <c r="IA997"/>
      <c r="IB997"/>
      <c r="IC997"/>
      <c r="ID997"/>
      <c r="IE997"/>
      <c r="IF997"/>
      <c r="IG997"/>
      <c r="IH997"/>
      <c r="II997"/>
      <c r="IJ997"/>
      <c r="IK997"/>
      <c r="IL997"/>
      <c r="IM997"/>
      <c r="IN997"/>
      <c r="IO997"/>
      <c r="IP997"/>
      <c r="IQ997"/>
      <c r="IR997"/>
      <c r="IS997"/>
      <c r="IT997"/>
      <c r="IU997"/>
      <c r="IV997"/>
    </row>
    <row r="998" spans="74:256" s="13" customFormat="1"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  <c r="FN998"/>
      <c r="FO998"/>
      <c r="FP998"/>
      <c r="FQ998"/>
      <c r="FR998"/>
      <c r="FS998"/>
      <c r="FT998"/>
      <c r="FU998"/>
      <c r="FV998"/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  <c r="GU998"/>
      <c r="GV998"/>
      <c r="GW998"/>
      <c r="GX998"/>
      <c r="GY998"/>
      <c r="GZ998"/>
      <c r="HA998"/>
      <c r="HB998"/>
      <c r="HC998"/>
      <c r="HD998"/>
      <c r="HE998"/>
      <c r="HF998"/>
      <c r="HG998"/>
      <c r="HH998"/>
      <c r="HI998"/>
      <c r="HJ998"/>
      <c r="HK998"/>
      <c r="HL998"/>
      <c r="HM998"/>
      <c r="HN998"/>
      <c r="HO998"/>
      <c r="HP998"/>
      <c r="HQ998"/>
      <c r="HR998"/>
      <c r="HS998"/>
      <c r="HT998"/>
      <c r="HU998"/>
      <c r="HV998"/>
      <c r="HW998"/>
      <c r="HX998"/>
      <c r="HY998"/>
      <c r="HZ998"/>
      <c r="IA998"/>
      <c r="IB998"/>
      <c r="IC998"/>
      <c r="ID998"/>
      <c r="IE998"/>
      <c r="IF998"/>
      <c r="IG998"/>
      <c r="IH998"/>
      <c r="II998"/>
      <c r="IJ998"/>
      <c r="IK998"/>
      <c r="IL998"/>
      <c r="IM998"/>
      <c r="IN998"/>
      <c r="IO998"/>
      <c r="IP998"/>
      <c r="IQ998"/>
      <c r="IR998"/>
      <c r="IS998"/>
      <c r="IT998"/>
      <c r="IU998"/>
      <c r="IV998"/>
    </row>
    <row r="999" spans="74:256" s="13" customFormat="1"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  <c r="HA999"/>
      <c r="HB999"/>
      <c r="HC999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  <c r="HU999"/>
      <c r="HV999"/>
      <c r="HW999"/>
      <c r="HX999"/>
      <c r="HY999"/>
      <c r="HZ999"/>
      <c r="IA999"/>
      <c r="IB999"/>
      <c r="IC999"/>
      <c r="ID999"/>
      <c r="IE999"/>
      <c r="IF999"/>
      <c r="IG999"/>
      <c r="IH999"/>
      <c r="II999"/>
      <c r="IJ999"/>
      <c r="IK999"/>
      <c r="IL999"/>
      <c r="IM999"/>
      <c r="IN999"/>
      <c r="IO999"/>
      <c r="IP999"/>
      <c r="IQ999"/>
      <c r="IR999"/>
      <c r="IS999"/>
      <c r="IT999"/>
      <c r="IU999"/>
      <c r="IV999"/>
    </row>
    <row r="1000" spans="74:256" s="13" customFormat="1"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  <c r="FN1000"/>
      <c r="FO1000"/>
      <c r="FP1000"/>
      <c r="FQ1000"/>
      <c r="FR1000"/>
      <c r="FS1000"/>
      <c r="FT1000"/>
      <c r="FU1000"/>
      <c r="FV1000"/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  <c r="HA1000"/>
      <c r="HB1000"/>
      <c r="HC1000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  <c r="IU1000"/>
      <c r="IV1000"/>
    </row>
    <row r="1001" spans="74:256" s="13" customFormat="1"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O1001"/>
      <c r="EP1001"/>
      <c r="EQ1001"/>
      <c r="ER1001"/>
      <c r="ES1001"/>
      <c r="ET1001"/>
      <c r="EU1001"/>
      <c r="EV1001"/>
      <c r="EW1001"/>
      <c r="EX1001"/>
      <c r="EY1001"/>
      <c r="EZ1001"/>
      <c r="FA1001"/>
      <c r="FB1001"/>
      <c r="FC1001"/>
      <c r="FD1001"/>
      <c r="FE1001"/>
      <c r="FF1001"/>
      <c r="FG1001"/>
      <c r="FH1001"/>
      <c r="FI1001"/>
      <c r="FJ1001"/>
      <c r="FK1001"/>
      <c r="FL1001"/>
      <c r="FM1001"/>
      <c r="FN1001"/>
      <c r="FO1001"/>
      <c r="FP1001"/>
      <c r="FQ1001"/>
      <c r="FR1001"/>
      <c r="FS1001"/>
      <c r="FT1001"/>
      <c r="FU1001"/>
      <c r="FV1001"/>
      <c r="FW1001"/>
      <c r="FX1001"/>
      <c r="FY1001"/>
      <c r="FZ1001"/>
      <c r="GA1001"/>
      <c r="GB1001"/>
      <c r="GC1001"/>
      <c r="GD1001"/>
      <c r="GE1001"/>
      <c r="GF1001"/>
      <c r="GG1001"/>
      <c r="GH1001"/>
      <c r="GI1001"/>
      <c r="GJ1001"/>
      <c r="GK1001"/>
      <c r="GL1001"/>
      <c r="GM1001"/>
      <c r="GN1001"/>
      <c r="GO1001"/>
      <c r="GP1001"/>
      <c r="GQ1001"/>
      <c r="GR1001"/>
      <c r="GS1001"/>
      <c r="GT1001"/>
      <c r="GU1001"/>
      <c r="GV1001"/>
      <c r="GW1001"/>
      <c r="GX1001"/>
      <c r="GY1001"/>
      <c r="GZ1001"/>
      <c r="HA1001"/>
      <c r="HB1001"/>
      <c r="HC1001"/>
      <c r="HD1001"/>
      <c r="HE1001"/>
      <c r="HF1001"/>
      <c r="HG1001"/>
      <c r="HH1001"/>
      <c r="HI1001"/>
      <c r="HJ1001"/>
      <c r="HK1001"/>
      <c r="HL1001"/>
      <c r="HM1001"/>
      <c r="HN1001"/>
      <c r="HO1001"/>
      <c r="HP1001"/>
      <c r="HQ1001"/>
      <c r="HR1001"/>
      <c r="HS1001"/>
      <c r="HT1001"/>
      <c r="HU1001"/>
      <c r="HV1001"/>
      <c r="HW1001"/>
      <c r="HX1001"/>
      <c r="HY1001"/>
      <c r="HZ1001"/>
      <c r="IA1001"/>
      <c r="IB1001"/>
      <c r="IC1001"/>
      <c r="ID1001"/>
      <c r="IE1001"/>
      <c r="IF1001"/>
      <c r="IG1001"/>
      <c r="IH1001"/>
      <c r="II1001"/>
      <c r="IJ1001"/>
      <c r="IK1001"/>
      <c r="IL1001"/>
      <c r="IM1001"/>
      <c r="IN1001"/>
      <c r="IO1001"/>
      <c r="IP1001"/>
      <c r="IQ1001"/>
      <c r="IR1001"/>
      <c r="IS1001"/>
      <c r="IT1001"/>
      <c r="IU1001"/>
      <c r="IV1001"/>
    </row>
    <row r="1002" spans="74:256" s="13" customFormat="1"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/>
      <c r="FG1002"/>
      <c r="FH1002"/>
      <c r="FI1002"/>
      <c r="FJ1002"/>
      <c r="FK1002"/>
      <c r="FL1002"/>
      <c r="FM1002"/>
      <c r="FN1002"/>
      <c r="FO1002"/>
      <c r="FP1002"/>
      <c r="FQ1002"/>
      <c r="FR1002"/>
      <c r="FS1002"/>
      <c r="FT1002"/>
      <c r="FU1002"/>
      <c r="FV1002"/>
      <c r="FW1002"/>
      <c r="FX1002"/>
      <c r="FY1002"/>
      <c r="FZ1002"/>
      <c r="GA1002"/>
      <c r="GB1002"/>
      <c r="GC1002"/>
      <c r="GD1002"/>
      <c r="GE1002"/>
      <c r="GF1002"/>
      <c r="GG1002"/>
      <c r="GH1002"/>
      <c r="GI1002"/>
      <c r="GJ1002"/>
      <c r="GK1002"/>
      <c r="GL1002"/>
      <c r="GM1002"/>
      <c r="GN1002"/>
      <c r="GO1002"/>
      <c r="GP1002"/>
      <c r="GQ1002"/>
      <c r="GR1002"/>
      <c r="GS1002"/>
      <c r="GT1002"/>
      <c r="GU1002"/>
      <c r="GV1002"/>
      <c r="GW1002"/>
      <c r="GX1002"/>
      <c r="GY1002"/>
      <c r="GZ1002"/>
      <c r="HA1002"/>
      <c r="HB1002"/>
      <c r="HC1002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  <c r="HU1002"/>
      <c r="HV1002"/>
      <c r="HW1002"/>
      <c r="HX1002"/>
      <c r="HY1002"/>
      <c r="HZ1002"/>
      <c r="IA1002"/>
      <c r="IB1002"/>
      <c r="IC1002"/>
      <c r="ID1002"/>
      <c r="IE1002"/>
      <c r="IF1002"/>
      <c r="IG1002"/>
      <c r="IH1002"/>
      <c r="II1002"/>
      <c r="IJ1002"/>
      <c r="IK1002"/>
      <c r="IL1002"/>
      <c r="IM1002"/>
      <c r="IN1002"/>
      <c r="IO1002"/>
      <c r="IP1002"/>
      <c r="IQ1002"/>
      <c r="IR1002"/>
      <c r="IS1002"/>
      <c r="IT1002"/>
      <c r="IU1002"/>
      <c r="IV1002"/>
    </row>
    <row r="1003" spans="74:256" s="13" customFormat="1"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O1003"/>
      <c r="EP1003"/>
      <c r="EQ1003"/>
      <c r="ER1003"/>
      <c r="ES1003"/>
      <c r="ET1003"/>
      <c r="EU1003"/>
      <c r="EV1003"/>
      <c r="EW1003"/>
      <c r="EX1003"/>
      <c r="EY1003"/>
      <c r="EZ1003"/>
      <c r="FA1003"/>
      <c r="FB1003"/>
      <c r="FC1003"/>
      <c r="FD1003"/>
      <c r="FE1003"/>
      <c r="FF1003"/>
      <c r="FG1003"/>
      <c r="FH1003"/>
      <c r="FI1003"/>
      <c r="FJ1003"/>
      <c r="FK1003"/>
      <c r="FL1003"/>
      <c r="FM1003"/>
      <c r="FN1003"/>
      <c r="FO1003"/>
      <c r="FP1003"/>
      <c r="FQ1003"/>
      <c r="FR1003"/>
      <c r="FS1003"/>
      <c r="FT1003"/>
      <c r="FU1003"/>
      <c r="FV1003"/>
      <c r="FW1003"/>
      <c r="FX1003"/>
      <c r="FY1003"/>
      <c r="FZ1003"/>
      <c r="GA1003"/>
      <c r="GB1003"/>
      <c r="GC1003"/>
      <c r="GD1003"/>
      <c r="GE1003"/>
      <c r="GF1003"/>
      <c r="GG1003"/>
      <c r="GH1003"/>
      <c r="GI1003"/>
      <c r="GJ1003"/>
      <c r="GK1003"/>
      <c r="GL1003"/>
      <c r="GM1003"/>
      <c r="GN1003"/>
      <c r="GO1003"/>
      <c r="GP1003"/>
      <c r="GQ1003"/>
      <c r="GR1003"/>
      <c r="GS1003"/>
      <c r="GT1003"/>
      <c r="GU1003"/>
      <c r="GV1003"/>
      <c r="GW1003"/>
      <c r="GX1003"/>
      <c r="GY1003"/>
      <c r="GZ1003"/>
      <c r="HA1003"/>
      <c r="HB1003"/>
      <c r="HC1003"/>
      <c r="HD1003"/>
      <c r="HE1003"/>
      <c r="HF1003"/>
      <c r="HG1003"/>
      <c r="HH1003"/>
      <c r="HI1003"/>
      <c r="HJ1003"/>
      <c r="HK1003"/>
      <c r="HL1003"/>
      <c r="HM1003"/>
      <c r="HN1003"/>
      <c r="HO1003"/>
      <c r="HP1003"/>
      <c r="HQ1003"/>
      <c r="HR1003"/>
      <c r="HS1003"/>
      <c r="HT1003"/>
      <c r="HU1003"/>
      <c r="HV1003"/>
      <c r="HW1003"/>
      <c r="HX1003"/>
      <c r="HY1003"/>
      <c r="HZ1003"/>
      <c r="IA1003"/>
      <c r="IB1003"/>
      <c r="IC1003"/>
      <c r="ID1003"/>
      <c r="IE1003"/>
      <c r="IF1003"/>
      <c r="IG1003"/>
      <c r="IH1003"/>
      <c r="II1003"/>
      <c r="IJ1003"/>
      <c r="IK1003"/>
      <c r="IL1003"/>
      <c r="IM1003"/>
      <c r="IN1003"/>
      <c r="IO1003"/>
      <c r="IP1003"/>
      <c r="IQ1003"/>
      <c r="IR1003"/>
      <c r="IS1003"/>
      <c r="IT1003"/>
      <c r="IU1003"/>
      <c r="IV1003"/>
    </row>
    <row r="1004" spans="74:256" s="13" customFormat="1"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  <c r="FN1004"/>
      <c r="FO1004"/>
      <c r="FP1004"/>
      <c r="FQ1004"/>
      <c r="FR1004"/>
      <c r="FS1004"/>
      <c r="FT1004"/>
      <c r="FU1004"/>
      <c r="FV1004"/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  <c r="GU1004"/>
      <c r="GV1004"/>
      <c r="GW1004"/>
      <c r="GX1004"/>
      <c r="GY1004"/>
      <c r="GZ1004"/>
      <c r="HA1004"/>
      <c r="HB1004"/>
      <c r="HC1004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  <c r="IU1004"/>
      <c r="IV1004"/>
    </row>
    <row r="1005" spans="74:256" s="13" customFormat="1"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/>
      <c r="FG1005"/>
      <c r="FH1005"/>
      <c r="FI1005"/>
      <c r="FJ1005"/>
      <c r="FK1005"/>
      <c r="FL1005"/>
      <c r="FM1005"/>
      <c r="FN1005"/>
      <c r="FO1005"/>
      <c r="FP1005"/>
      <c r="FQ1005"/>
      <c r="FR1005"/>
      <c r="FS1005"/>
      <c r="FT1005"/>
      <c r="FU1005"/>
      <c r="FV1005"/>
      <c r="FW1005"/>
      <c r="FX1005"/>
      <c r="FY1005"/>
      <c r="FZ1005"/>
      <c r="GA1005"/>
      <c r="GB1005"/>
      <c r="GC1005"/>
      <c r="GD1005"/>
      <c r="GE1005"/>
      <c r="GF1005"/>
      <c r="GG1005"/>
      <c r="GH1005"/>
      <c r="GI1005"/>
      <c r="GJ1005"/>
      <c r="GK1005"/>
      <c r="GL1005"/>
      <c r="GM1005"/>
      <c r="GN1005"/>
      <c r="GO1005"/>
      <c r="GP1005"/>
      <c r="GQ1005"/>
      <c r="GR1005"/>
      <c r="GS1005"/>
      <c r="GT1005"/>
      <c r="GU1005"/>
      <c r="GV1005"/>
      <c r="GW1005"/>
      <c r="GX1005"/>
      <c r="GY1005"/>
      <c r="GZ1005"/>
      <c r="HA1005"/>
      <c r="HB1005"/>
      <c r="HC1005"/>
      <c r="HD1005"/>
      <c r="HE1005"/>
      <c r="HF1005"/>
      <c r="HG1005"/>
      <c r="HH1005"/>
      <c r="HI1005"/>
      <c r="HJ1005"/>
      <c r="HK1005"/>
      <c r="HL1005"/>
      <c r="HM1005"/>
      <c r="HN1005"/>
      <c r="HO1005"/>
      <c r="HP1005"/>
      <c r="HQ1005"/>
      <c r="HR1005"/>
      <c r="HS1005"/>
      <c r="HT1005"/>
      <c r="HU1005"/>
      <c r="HV1005"/>
      <c r="HW1005"/>
      <c r="HX1005"/>
      <c r="HY1005"/>
      <c r="HZ1005"/>
      <c r="IA1005"/>
      <c r="IB1005"/>
      <c r="IC1005"/>
      <c r="ID1005"/>
      <c r="IE1005"/>
      <c r="IF1005"/>
      <c r="IG1005"/>
      <c r="IH1005"/>
      <c r="II1005"/>
      <c r="IJ1005"/>
      <c r="IK1005"/>
      <c r="IL1005"/>
      <c r="IM1005"/>
      <c r="IN1005"/>
      <c r="IO1005"/>
      <c r="IP1005"/>
      <c r="IQ1005"/>
      <c r="IR1005"/>
      <c r="IS1005"/>
      <c r="IT1005"/>
      <c r="IU1005"/>
      <c r="IV1005"/>
    </row>
    <row r="1006" spans="74:256" s="13" customFormat="1"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O1006"/>
      <c r="EP1006"/>
      <c r="EQ1006"/>
      <c r="ER1006"/>
      <c r="ES1006"/>
      <c r="ET1006"/>
      <c r="EU1006"/>
      <c r="EV1006"/>
      <c r="EW1006"/>
      <c r="EX1006"/>
      <c r="EY1006"/>
      <c r="EZ1006"/>
      <c r="FA1006"/>
      <c r="FB1006"/>
      <c r="FC1006"/>
      <c r="FD1006"/>
      <c r="FE1006"/>
      <c r="FF1006"/>
      <c r="FG1006"/>
      <c r="FH1006"/>
      <c r="FI1006"/>
      <c r="FJ1006"/>
      <c r="FK1006"/>
      <c r="FL1006"/>
      <c r="FM1006"/>
      <c r="FN1006"/>
      <c r="FO1006"/>
      <c r="FP1006"/>
      <c r="FQ1006"/>
      <c r="FR1006"/>
      <c r="FS1006"/>
      <c r="FT1006"/>
      <c r="FU1006"/>
      <c r="FV1006"/>
      <c r="FW1006"/>
      <c r="FX1006"/>
      <c r="FY1006"/>
      <c r="FZ1006"/>
      <c r="GA1006"/>
      <c r="GB1006"/>
      <c r="GC1006"/>
      <c r="GD1006"/>
      <c r="GE1006"/>
      <c r="GF1006"/>
      <c r="GG1006"/>
      <c r="GH1006"/>
      <c r="GI1006"/>
      <c r="GJ1006"/>
      <c r="GK1006"/>
      <c r="GL1006"/>
      <c r="GM1006"/>
      <c r="GN1006"/>
      <c r="GO1006"/>
      <c r="GP1006"/>
      <c r="GQ1006"/>
      <c r="GR1006"/>
      <c r="GS1006"/>
      <c r="GT1006"/>
      <c r="GU1006"/>
      <c r="GV1006"/>
      <c r="GW1006"/>
      <c r="GX1006"/>
      <c r="GY1006"/>
      <c r="GZ1006"/>
      <c r="HA1006"/>
      <c r="HB1006"/>
      <c r="HC1006"/>
      <c r="HD1006"/>
      <c r="HE1006"/>
      <c r="HF1006"/>
      <c r="HG1006"/>
      <c r="HH1006"/>
      <c r="HI1006"/>
      <c r="HJ1006"/>
      <c r="HK1006"/>
      <c r="HL1006"/>
      <c r="HM1006"/>
      <c r="HN1006"/>
      <c r="HO1006"/>
      <c r="HP1006"/>
      <c r="HQ1006"/>
      <c r="HR1006"/>
      <c r="HS1006"/>
      <c r="HT1006"/>
      <c r="HU1006"/>
      <c r="HV1006"/>
      <c r="HW1006"/>
      <c r="HX1006"/>
      <c r="HY1006"/>
      <c r="HZ1006"/>
      <c r="IA1006"/>
      <c r="IB1006"/>
      <c r="IC1006"/>
      <c r="ID1006"/>
      <c r="IE1006"/>
      <c r="IF1006"/>
      <c r="IG1006"/>
      <c r="IH1006"/>
      <c r="II1006"/>
      <c r="IJ1006"/>
      <c r="IK1006"/>
      <c r="IL1006"/>
      <c r="IM1006"/>
      <c r="IN1006"/>
      <c r="IO1006"/>
      <c r="IP1006"/>
      <c r="IQ1006"/>
      <c r="IR1006"/>
      <c r="IS1006"/>
      <c r="IT1006"/>
      <c r="IU1006"/>
      <c r="IV1006"/>
    </row>
    <row r="1007" spans="74:256" s="13" customFormat="1"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/>
      <c r="FG1007"/>
      <c r="FH1007"/>
      <c r="FI1007"/>
      <c r="FJ1007"/>
      <c r="FK1007"/>
      <c r="FL1007"/>
      <c r="FM1007"/>
      <c r="FN1007"/>
      <c r="FO1007"/>
      <c r="FP1007"/>
      <c r="FQ1007"/>
      <c r="FR1007"/>
      <c r="FS1007"/>
      <c r="FT1007"/>
      <c r="FU1007"/>
      <c r="FV1007"/>
      <c r="FW1007"/>
      <c r="FX1007"/>
      <c r="FY1007"/>
      <c r="FZ1007"/>
      <c r="GA1007"/>
      <c r="GB1007"/>
      <c r="GC1007"/>
      <c r="GD1007"/>
      <c r="GE1007"/>
      <c r="GF1007"/>
      <c r="GG1007"/>
      <c r="GH1007"/>
      <c r="GI1007"/>
      <c r="GJ1007"/>
      <c r="GK1007"/>
      <c r="GL1007"/>
      <c r="GM1007"/>
      <c r="GN1007"/>
      <c r="GO1007"/>
      <c r="GP1007"/>
      <c r="GQ1007"/>
      <c r="GR1007"/>
      <c r="GS1007"/>
      <c r="GT1007"/>
      <c r="GU1007"/>
      <c r="GV1007"/>
      <c r="GW1007"/>
      <c r="GX1007"/>
      <c r="GY1007"/>
      <c r="GZ1007"/>
      <c r="HA1007"/>
      <c r="HB1007"/>
      <c r="HC1007"/>
      <c r="HD1007"/>
      <c r="HE1007"/>
      <c r="HF1007"/>
      <c r="HG1007"/>
      <c r="HH1007"/>
      <c r="HI1007"/>
      <c r="HJ1007"/>
      <c r="HK1007"/>
      <c r="HL1007"/>
      <c r="HM1007"/>
      <c r="HN1007"/>
      <c r="HO1007"/>
      <c r="HP1007"/>
      <c r="HQ1007"/>
      <c r="HR1007"/>
      <c r="HS1007"/>
      <c r="HT1007"/>
      <c r="HU1007"/>
      <c r="HV1007"/>
      <c r="HW1007"/>
      <c r="HX1007"/>
      <c r="HY1007"/>
      <c r="HZ1007"/>
      <c r="IA1007"/>
      <c r="IB1007"/>
      <c r="IC1007"/>
      <c r="ID1007"/>
      <c r="IE1007"/>
      <c r="IF1007"/>
      <c r="IG1007"/>
      <c r="IH1007"/>
      <c r="II1007"/>
      <c r="IJ1007"/>
      <c r="IK1007"/>
      <c r="IL1007"/>
      <c r="IM1007"/>
      <c r="IN1007"/>
      <c r="IO1007"/>
      <c r="IP1007"/>
      <c r="IQ1007"/>
      <c r="IR1007"/>
      <c r="IS1007"/>
      <c r="IT1007"/>
      <c r="IU1007"/>
      <c r="IV1007"/>
    </row>
    <row r="1008" spans="74:256" s="13" customFormat="1"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/>
      <c r="FG1008"/>
      <c r="FH1008"/>
      <c r="FI1008"/>
      <c r="FJ1008"/>
      <c r="FK1008"/>
      <c r="FL1008"/>
      <c r="FM1008"/>
      <c r="FN1008"/>
      <c r="FO1008"/>
      <c r="FP1008"/>
      <c r="FQ1008"/>
      <c r="FR1008"/>
      <c r="FS1008"/>
      <c r="FT1008"/>
      <c r="FU1008"/>
      <c r="FV1008"/>
      <c r="FW1008"/>
      <c r="FX1008"/>
      <c r="FY1008"/>
      <c r="FZ1008"/>
      <c r="GA1008"/>
      <c r="GB1008"/>
      <c r="GC1008"/>
      <c r="GD1008"/>
      <c r="GE1008"/>
      <c r="GF1008"/>
      <c r="GG1008"/>
      <c r="GH1008"/>
      <c r="GI1008"/>
      <c r="GJ1008"/>
      <c r="GK1008"/>
      <c r="GL1008"/>
      <c r="GM1008"/>
      <c r="GN1008"/>
      <c r="GO1008"/>
      <c r="GP1008"/>
      <c r="GQ1008"/>
      <c r="GR1008"/>
      <c r="GS1008"/>
      <c r="GT1008"/>
      <c r="GU1008"/>
      <c r="GV1008"/>
      <c r="GW1008"/>
      <c r="GX1008"/>
      <c r="GY1008"/>
      <c r="GZ1008"/>
      <c r="HA1008"/>
      <c r="HB1008"/>
      <c r="HC1008"/>
      <c r="HD1008"/>
      <c r="HE1008"/>
      <c r="HF1008"/>
      <c r="HG1008"/>
      <c r="HH1008"/>
      <c r="HI1008"/>
      <c r="HJ1008"/>
      <c r="HK1008"/>
      <c r="HL1008"/>
      <c r="HM1008"/>
      <c r="HN1008"/>
      <c r="HO1008"/>
      <c r="HP1008"/>
      <c r="HQ1008"/>
      <c r="HR1008"/>
      <c r="HS1008"/>
      <c r="HT1008"/>
      <c r="HU1008"/>
      <c r="HV1008"/>
      <c r="HW1008"/>
      <c r="HX1008"/>
      <c r="HY1008"/>
      <c r="HZ1008"/>
      <c r="IA1008"/>
      <c r="IB1008"/>
      <c r="IC1008"/>
      <c r="ID1008"/>
      <c r="IE1008"/>
      <c r="IF1008"/>
      <c r="IG1008"/>
      <c r="IH1008"/>
      <c r="II1008"/>
      <c r="IJ1008"/>
      <c r="IK1008"/>
      <c r="IL1008"/>
      <c r="IM1008"/>
      <c r="IN1008"/>
      <c r="IO1008"/>
      <c r="IP1008"/>
      <c r="IQ1008"/>
      <c r="IR1008"/>
      <c r="IS1008"/>
      <c r="IT1008"/>
      <c r="IU1008"/>
      <c r="IV1008"/>
    </row>
    <row r="1009" spans="74:256" s="13" customFormat="1"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  <c r="FN1009"/>
      <c r="FO1009"/>
      <c r="FP1009"/>
      <c r="FQ1009"/>
      <c r="FR1009"/>
      <c r="FS1009"/>
      <c r="FT1009"/>
      <c r="FU1009"/>
      <c r="FV1009"/>
      <c r="FW1009"/>
      <c r="FX1009"/>
      <c r="FY1009"/>
      <c r="FZ1009"/>
      <c r="GA1009"/>
      <c r="GB1009"/>
      <c r="GC1009"/>
      <c r="GD1009"/>
      <c r="GE1009"/>
      <c r="GF1009"/>
      <c r="GG1009"/>
      <c r="GH1009"/>
      <c r="GI1009"/>
      <c r="GJ1009"/>
      <c r="GK1009"/>
      <c r="GL1009"/>
      <c r="GM1009"/>
      <c r="GN1009"/>
      <c r="GO1009"/>
      <c r="GP1009"/>
      <c r="GQ1009"/>
      <c r="GR1009"/>
      <c r="GS1009"/>
      <c r="GT1009"/>
      <c r="GU1009"/>
      <c r="GV1009"/>
      <c r="GW1009"/>
      <c r="GX1009"/>
      <c r="GY1009"/>
      <c r="GZ1009"/>
      <c r="HA1009"/>
      <c r="HB1009"/>
      <c r="HC1009"/>
      <c r="HD1009"/>
      <c r="HE1009"/>
      <c r="HF1009"/>
      <c r="HG1009"/>
      <c r="HH1009"/>
      <c r="HI1009"/>
      <c r="HJ1009"/>
      <c r="HK1009"/>
      <c r="HL1009"/>
      <c r="HM1009"/>
      <c r="HN1009"/>
      <c r="HO1009"/>
      <c r="HP1009"/>
      <c r="HQ1009"/>
      <c r="HR1009"/>
      <c r="HS1009"/>
      <c r="HT1009"/>
      <c r="HU1009"/>
      <c r="HV1009"/>
      <c r="HW1009"/>
      <c r="HX1009"/>
      <c r="HY1009"/>
      <c r="HZ1009"/>
      <c r="IA1009"/>
      <c r="IB1009"/>
      <c r="IC1009"/>
      <c r="ID1009"/>
      <c r="IE1009"/>
      <c r="IF1009"/>
      <c r="IG1009"/>
      <c r="IH1009"/>
      <c r="II1009"/>
      <c r="IJ1009"/>
      <c r="IK1009"/>
      <c r="IL1009"/>
      <c r="IM1009"/>
      <c r="IN1009"/>
      <c r="IO1009"/>
      <c r="IP1009"/>
      <c r="IQ1009"/>
      <c r="IR1009"/>
      <c r="IS1009"/>
      <c r="IT1009"/>
      <c r="IU1009"/>
      <c r="IV1009"/>
    </row>
    <row r="1010" spans="74:256" s="13" customFormat="1"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  <c r="GU1010"/>
      <c r="GV1010"/>
      <c r="GW1010"/>
      <c r="GX1010"/>
      <c r="GY1010"/>
      <c r="GZ1010"/>
      <c r="HA1010"/>
      <c r="HB1010"/>
      <c r="HC1010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  <c r="IU1010"/>
      <c r="IV1010"/>
    </row>
    <row r="1011" spans="74:256" s="13" customFormat="1"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  <c r="FW1011"/>
      <c r="FX1011"/>
      <c r="FY1011"/>
      <c r="FZ1011"/>
      <c r="GA1011"/>
      <c r="GB1011"/>
      <c r="GC1011"/>
      <c r="GD1011"/>
      <c r="GE1011"/>
      <c r="GF1011"/>
      <c r="GG1011"/>
      <c r="GH1011"/>
      <c r="GI1011"/>
      <c r="GJ1011"/>
      <c r="GK1011"/>
      <c r="GL1011"/>
      <c r="GM1011"/>
      <c r="GN1011"/>
      <c r="GO1011"/>
      <c r="GP1011"/>
      <c r="GQ1011"/>
      <c r="GR1011"/>
      <c r="GS1011"/>
      <c r="GT1011"/>
      <c r="GU1011"/>
      <c r="GV1011"/>
      <c r="GW1011"/>
      <c r="GX1011"/>
      <c r="GY1011"/>
      <c r="GZ1011"/>
      <c r="HA1011"/>
      <c r="HB1011"/>
      <c r="HC1011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  <c r="IU1011"/>
      <c r="IV1011"/>
    </row>
    <row r="1012" spans="74:256" s="13" customFormat="1"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</row>
    <row r="1013" spans="74:256" s="13" customFormat="1"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</row>
    <row r="1014" spans="74:256" s="13" customFormat="1"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</row>
    <row r="1015" spans="74:256" s="13" customFormat="1"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</row>
    <row r="1016" spans="74:256" s="13" customFormat="1"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</row>
    <row r="1017" spans="74:256" s="13" customFormat="1"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</row>
    <row r="1018" spans="74:256" s="13" customFormat="1"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</row>
    <row r="1019" spans="74:256" s="13" customFormat="1"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</row>
    <row r="1020" spans="74:256" s="13" customFormat="1"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</row>
    <row r="1021" spans="74:256" s="13" customFormat="1"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</row>
    <row r="1022" spans="74:256" s="13" customFormat="1"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</row>
    <row r="1023" spans="74:256" s="13" customFormat="1"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</row>
    <row r="1024" spans="74:256" s="13" customFormat="1"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</row>
    <row r="1025" spans="74:256" s="13" customFormat="1"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/>
      <c r="FG1025"/>
      <c r="FH1025"/>
      <c r="FI1025"/>
      <c r="FJ1025"/>
      <c r="FK1025"/>
      <c r="FL1025"/>
      <c r="FM1025"/>
      <c r="FN1025"/>
      <c r="FO1025"/>
      <c r="FP1025"/>
      <c r="FQ1025"/>
      <c r="FR1025"/>
      <c r="FS1025"/>
      <c r="FT1025"/>
      <c r="FU1025"/>
      <c r="FV1025"/>
      <c r="FW1025"/>
      <c r="FX1025"/>
      <c r="FY1025"/>
      <c r="FZ1025"/>
      <c r="GA1025"/>
      <c r="GB1025"/>
      <c r="GC1025"/>
      <c r="GD1025"/>
      <c r="GE1025"/>
      <c r="GF1025"/>
      <c r="GG1025"/>
      <c r="GH1025"/>
      <c r="GI1025"/>
      <c r="GJ1025"/>
      <c r="GK1025"/>
      <c r="GL1025"/>
      <c r="GM1025"/>
      <c r="GN1025"/>
      <c r="GO1025"/>
      <c r="GP1025"/>
      <c r="GQ1025"/>
      <c r="GR1025"/>
      <c r="GS1025"/>
      <c r="GT1025"/>
      <c r="GU1025"/>
      <c r="GV1025"/>
      <c r="GW1025"/>
      <c r="GX1025"/>
      <c r="GY1025"/>
      <c r="GZ1025"/>
      <c r="HA1025"/>
      <c r="HB1025"/>
      <c r="HC102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</row>
    <row r="1026" spans="74:256" s="13" customFormat="1"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  <c r="FN1026"/>
      <c r="FO1026"/>
      <c r="FP1026"/>
      <c r="FQ1026"/>
      <c r="FR1026"/>
      <c r="FS1026"/>
      <c r="FT1026"/>
      <c r="FU1026"/>
      <c r="FV1026"/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</row>
    <row r="1027" spans="74:256" s="13" customFormat="1"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  <c r="FN1027"/>
      <c r="FO1027"/>
      <c r="FP1027"/>
      <c r="FQ1027"/>
      <c r="FR1027"/>
      <c r="FS1027"/>
      <c r="FT1027"/>
      <c r="FU1027"/>
      <c r="FV1027"/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</row>
    <row r="1028" spans="74:256" s="13" customFormat="1"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  <c r="FN1028"/>
      <c r="FO1028"/>
      <c r="FP1028"/>
      <c r="FQ1028"/>
      <c r="FR1028"/>
      <c r="FS1028"/>
      <c r="FT1028"/>
      <c r="FU1028"/>
      <c r="FV1028"/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</row>
    <row r="1029" spans="74:256" s="13" customFormat="1"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/>
      <c r="FG1029"/>
      <c r="FH1029"/>
      <c r="FI1029"/>
      <c r="FJ1029"/>
      <c r="FK1029"/>
      <c r="FL1029"/>
      <c r="FM1029"/>
      <c r="FN1029"/>
      <c r="FO1029"/>
      <c r="FP1029"/>
      <c r="FQ1029"/>
      <c r="FR1029"/>
      <c r="FS1029"/>
      <c r="FT1029"/>
      <c r="FU1029"/>
      <c r="FV1029"/>
      <c r="FW1029"/>
      <c r="FX1029"/>
      <c r="FY1029"/>
      <c r="FZ1029"/>
      <c r="GA1029"/>
      <c r="GB1029"/>
      <c r="GC1029"/>
      <c r="GD1029"/>
      <c r="GE1029"/>
      <c r="GF1029"/>
      <c r="GG1029"/>
      <c r="GH1029"/>
      <c r="GI1029"/>
      <c r="GJ1029"/>
      <c r="GK1029"/>
      <c r="GL1029"/>
      <c r="GM1029"/>
      <c r="GN1029"/>
      <c r="GO1029"/>
      <c r="GP1029"/>
      <c r="GQ1029"/>
      <c r="GR1029"/>
      <c r="GS1029"/>
      <c r="GT1029"/>
      <c r="GU1029"/>
      <c r="GV1029"/>
      <c r="GW1029"/>
      <c r="GX1029"/>
      <c r="GY1029"/>
      <c r="GZ1029"/>
      <c r="HA1029"/>
      <c r="HB1029"/>
      <c r="HC1029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</row>
    <row r="1030" spans="74:256" s="13" customFormat="1"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  <c r="FN1030"/>
      <c r="FO1030"/>
      <c r="FP1030"/>
      <c r="FQ1030"/>
      <c r="FR1030"/>
      <c r="FS1030"/>
      <c r="FT1030"/>
      <c r="FU1030"/>
      <c r="FV1030"/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</row>
    <row r="1031" spans="74:256" s="13" customFormat="1"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  <c r="FN1031"/>
      <c r="FO1031"/>
      <c r="FP1031"/>
      <c r="FQ1031"/>
      <c r="FR1031"/>
      <c r="FS1031"/>
      <c r="FT1031"/>
      <c r="FU1031"/>
      <c r="FV1031"/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</row>
    <row r="1032" spans="74:256" s="13" customFormat="1"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</row>
    <row r="1033" spans="74:256" s="13" customFormat="1"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  <c r="FN1033"/>
      <c r="FO1033"/>
      <c r="FP1033"/>
      <c r="FQ1033"/>
      <c r="FR1033"/>
      <c r="FS1033"/>
      <c r="FT1033"/>
      <c r="FU1033"/>
      <c r="FV1033"/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  <c r="GU1033"/>
      <c r="GV1033"/>
      <c r="GW1033"/>
      <c r="GX1033"/>
      <c r="GY1033"/>
      <c r="GZ1033"/>
      <c r="HA1033"/>
      <c r="HB1033"/>
      <c r="HC1033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</row>
    <row r="1034" spans="74:256" s="13" customFormat="1"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</row>
    <row r="1035" spans="74:256" s="13" customFormat="1"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</row>
    <row r="1036" spans="74:256" s="13" customFormat="1"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</row>
    <row r="1037" spans="74:256" s="13" customFormat="1"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  <c r="FN1037"/>
      <c r="FO1037"/>
      <c r="FP1037"/>
      <c r="FQ1037"/>
      <c r="FR1037"/>
      <c r="FS1037"/>
      <c r="FT1037"/>
      <c r="FU1037"/>
      <c r="FV1037"/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</row>
    <row r="1038" spans="74:256" s="13" customFormat="1"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  <c r="FN1038"/>
      <c r="FO1038"/>
      <c r="FP1038"/>
      <c r="FQ1038"/>
      <c r="FR1038"/>
      <c r="FS1038"/>
      <c r="FT1038"/>
      <c r="FU1038"/>
      <c r="FV1038"/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</row>
    <row r="1039" spans="74:256" s="13" customFormat="1"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</row>
    <row r="1040" spans="74:256" s="13" customFormat="1"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</row>
    <row r="1041" spans="74:256" s="13" customFormat="1"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</row>
    <row r="1042" spans="74:256" s="13" customFormat="1"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</row>
    <row r="1043" spans="74:256" s="13" customFormat="1"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</row>
    <row r="1044" spans="74:256" s="13" customFormat="1"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</row>
    <row r="1045" spans="74:256" s="13" customFormat="1"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</row>
    <row r="1046" spans="74:256" s="13" customFormat="1"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</row>
    <row r="1047" spans="74:256" s="13" customFormat="1"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/>
      <c r="FG1047"/>
      <c r="FH1047"/>
      <c r="FI1047"/>
      <c r="FJ1047"/>
      <c r="FK1047"/>
      <c r="FL1047"/>
      <c r="FM1047"/>
      <c r="FN1047"/>
      <c r="FO1047"/>
      <c r="FP1047"/>
      <c r="FQ1047"/>
      <c r="FR1047"/>
      <c r="FS1047"/>
      <c r="FT1047"/>
      <c r="FU1047"/>
      <c r="FV1047"/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</row>
    <row r="1048" spans="74:256" s="13" customFormat="1"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</row>
    <row r="1049" spans="74:256" s="13" customFormat="1"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</row>
    <row r="1050" spans="74:256" s="13" customFormat="1"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</row>
    <row r="1051" spans="74:256" s="13" customFormat="1"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</row>
    <row r="1052" spans="74:256" s="13" customFormat="1"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</row>
    <row r="1053" spans="74:256" s="13" customFormat="1"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</row>
    <row r="1054" spans="74:256" s="13" customFormat="1"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  <c r="FW1054"/>
      <c r="FX1054"/>
      <c r="FY1054"/>
      <c r="FZ1054"/>
      <c r="GA1054"/>
      <c r="GB1054"/>
      <c r="GC1054"/>
      <c r="GD1054"/>
      <c r="GE1054"/>
      <c r="GF1054"/>
      <c r="GG1054"/>
      <c r="GH1054"/>
      <c r="GI1054"/>
      <c r="GJ1054"/>
      <c r="GK1054"/>
      <c r="GL1054"/>
      <c r="GM1054"/>
      <c r="GN1054"/>
      <c r="GO1054"/>
      <c r="GP1054"/>
      <c r="GQ1054"/>
      <c r="GR1054"/>
      <c r="GS1054"/>
      <c r="GT1054"/>
      <c r="GU1054"/>
      <c r="GV1054"/>
      <c r="GW1054"/>
      <c r="GX1054"/>
      <c r="GY1054"/>
      <c r="GZ1054"/>
      <c r="HA1054"/>
      <c r="HB1054"/>
      <c r="HC1054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</row>
    <row r="1055" spans="74:256" s="13" customFormat="1"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  <c r="GU1055"/>
      <c r="GV1055"/>
      <c r="GW1055"/>
      <c r="GX1055"/>
      <c r="GY1055"/>
      <c r="GZ1055"/>
      <c r="HA1055"/>
      <c r="HB1055"/>
      <c r="HC105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</row>
    <row r="1056" spans="74:256" s="13" customFormat="1"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  <c r="GU1056"/>
      <c r="GV1056"/>
      <c r="GW1056"/>
      <c r="GX1056"/>
      <c r="GY1056"/>
      <c r="GZ1056"/>
      <c r="HA1056"/>
      <c r="HB1056"/>
      <c r="HC1056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</row>
    <row r="1057" spans="74:256" s="13" customFormat="1"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/>
      <c r="FG1057"/>
      <c r="FH1057"/>
      <c r="FI1057"/>
      <c r="FJ1057"/>
      <c r="FK1057"/>
      <c r="FL1057"/>
      <c r="FM1057"/>
      <c r="FN1057"/>
      <c r="FO1057"/>
      <c r="FP1057"/>
      <c r="FQ1057"/>
      <c r="FR1057"/>
      <c r="FS1057"/>
      <c r="FT1057"/>
      <c r="FU1057"/>
      <c r="FV1057"/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  <c r="GU1057"/>
      <c r="GV1057"/>
      <c r="GW1057"/>
      <c r="GX1057"/>
      <c r="GY1057"/>
      <c r="GZ1057"/>
      <c r="HA1057"/>
      <c r="HB1057"/>
      <c r="HC1057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</row>
    <row r="1058" spans="74:256" s="13" customFormat="1"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O1058"/>
      <c r="EP1058"/>
      <c r="EQ1058"/>
      <c r="ER1058"/>
      <c r="ES1058"/>
      <c r="ET1058"/>
      <c r="EU1058"/>
      <c r="EV1058"/>
      <c r="EW1058"/>
      <c r="EX1058"/>
      <c r="EY1058"/>
      <c r="EZ1058"/>
      <c r="FA1058"/>
      <c r="FB1058"/>
      <c r="FC1058"/>
      <c r="FD1058"/>
      <c r="FE1058"/>
      <c r="FF1058"/>
      <c r="FG1058"/>
      <c r="FH1058"/>
      <c r="FI1058"/>
      <c r="FJ1058"/>
      <c r="FK1058"/>
      <c r="FL1058"/>
      <c r="FM1058"/>
      <c r="FN1058"/>
      <c r="FO1058"/>
      <c r="FP1058"/>
      <c r="FQ1058"/>
      <c r="FR1058"/>
      <c r="FS1058"/>
      <c r="FT1058"/>
      <c r="FU1058"/>
      <c r="FV1058"/>
      <c r="FW1058"/>
      <c r="FX1058"/>
      <c r="FY1058"/>
      <c r="FZ1058"/>
      <c r="GA1058"/>
      <c r="GB1058"/>
      <c r="GC1058"/>
      <c r="GD1058"/>
      <c r="GE1058"/>
      <c r="GF1058"/>
      <c r="GG1058"/>
      <c r="GH1058"/>
      <c r="GI1058"/>
      <c r="GJ1058"/>
      <c r="GK1058"/>
      <c r="GL1058"/>
      <c r="GM1058"/>
      <c r="GN1058"/>
      <c r="GO1058"/>
      <c r="GP1058"/>
      <c r="GQ1058"/>
      <c r="GR1058"/>
      <c r="GS1058"/>
      <c r="GT1058"/>
      <c r="GU1058"/>
      <c r="GV1058"/>
      <c r="GW1058"/>
      <c r="GX1058"/>
      <c r="GY1058"/>
      <c r="GZ1058"/>
      <c r="HA1058"/>
      <c r="HB1058"/>
      <c r="HC1058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</row>
    <row r="1059" spans="74:256" s="13" customFormat="1"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</row>
    <row r="1060" spans="74:256" s="13" customFormat="1"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</row>
    <row r="1061" spans="74:256" s="13" customFormat="1"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</row>
    <row r="1062" spans="74:256" s="13" customFormat="1"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</row>
    <row r="1063" spans="74:256" s="13" customFormat="1"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</row>
    <row r="1064" spans="74:256" s="13" customFormat="1"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</row>
    <row r="1065" spans="74:256" s="13" customFormat="1"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</row>
    <row r="1066" spans="74:256" s="13" customFormat="1"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</row>
    <row r="1067" spans="74:256" s="13" customFormat="1"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</row>
    <row r="1068" spans="74:256" s="13" customFormat="1"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</row>
    <row r="1069" spans="74:256" s="13" customFormat="1"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</row>
    <row r="1070" spans="74:256" s="13" customFormat="1"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</row>
    <row r="1071" spans="74:256" s="13" customFormat="1"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</row>
    <row r="1072" spans="74:256" s="13" customFormat="1"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</row>
    <row r="1073" spans="74:256" s="13" customFormat="1"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</row>
    <row r="1074" spans="74:256" s="13" customFormat="1"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</row>
    <row r="1075" spans="74:256" s="13" customFormat="1"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</row>
    <row r="1076" spans="74:256" s="13" customFormat="1"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</row>
    <row r="1077" spans="74:256" s="13" customFormat="1"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</row>
    <row r="1078" spans="74:256" s="13" customFormat="1"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</row>
    <row r="1079" spans="74:256" s="13" customFormat="1"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</row>
    <row r="1080" spans="74:256" s="13" customFormat="1"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</row>
    <row r="1081" spans="74:256" s="13" customFormat="1"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</row>
    <row r="1082" spans="74:256" s="13" customFormat="1"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</row>
    <row r="1083" spans="74:256" s="13" customFormat="1"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</row>
    <row r="1084" spans="74:256" s="13" customFormat="1"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</row>
    <row r="1085" spans="74:256" s="13" customFormat="1"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</row>
    <row r="1086" spans="74:256" s="13" customFormat="1"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</row>
    <row r="1087" spans="74:256" s="13" customFormat="1"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</row>
    <row r="1088" spans="74:256" s="13" customFormat="1"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</row>
    <row r="1089" spans="74:256" s="13" customFormat="1"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</row>
    <row r="1090" spans="74:256" s="13" customFormat="1"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</row>
    <row r="1091" spans="74:256" s="13" customFormat="1"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</row>
    <row r="1092" spans="74:256" s="13" customFormat="1"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</row>
    <row r="1093" spans="74:256" s="13" customFormat="1"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</row>
    <row r="1094" spans="74:256" s="13" customFormat="1"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</row>
    <row r="1095" spans="74:256" s="13" customFormat="1"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</row>
    <row r="1096" spans="74:256" s="13" customFormat="1"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</row>
    <row r="1097" spans="74:256" s="13" customFormat="1"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</row>
    <row r="1098" spans="74:256" s="13" customFormat="1"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</row>
    <row r="1099" spans="74:256" s="13" customFormat="1"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</row>
    <row r="1100" spans="74:256" s="13" customFormat="1"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</row>
    <row r="1101" spans="74:256" s="13" customFormat="1"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</row>
    <row r="1102" spans="74:256" s="13" customFormat="1"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</row>
    <row r="1103" spans="74:256" s="13" customFormat="1"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</row>
    <row r="1104" spans="74:256" s="13" customFormat="1"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</row>
    <row r="1105" spans="74:256" s="13" customFormat="1"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</row>
    <row r="1106" spans="74:256" s="13" customFormat="1"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</row>
    <row r="1107" spans="74:256" s="13" customFormat="1"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</row>
    <row r="1108" spans="74:256" s="13" customFormat="1"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</row>
    <row r="1109" spans="74:256" s="13" customFormat="1"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</row>
    <row r="1110" spans="74:256" s="13" customFormat="1"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</row>
    <row r="1111" spans="74:256" s="13" customFormat="1"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</row>
    <row r="1112" spans="74:256" s="13" customFormat="1"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</row>
    <row r="1113" spans="74:256" s="13" customFormat="1"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</row>
    <row r="1114" spans="74:256" s="13" customFormat="1"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</row>
    <row r="1115" spans="74:256" s="13" customFormat="1"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</row>
    <row r="1116" spans="74:256" s="13" customFormat="1"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</row>
    <row r="1117" spans="74:256" s="13" customFormat="1"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</row>
    <row r="1118" spans="74:256" s="13" customFormat="1"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</row>
    <row r="1119" spans="74:256" s="13" customFormat="1"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</row>
    <row r="1120" spans="74:256" s="13" customFormat="1"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</row>
    <row r="1121" spans="74:256" s="13" customFormat="1"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</row>
    <row r="1122" spans="74:256" s="13" customFormat="1"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</row>
    <row r="1123" spans="74:256" s="13" customFormat="1"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</row>
    <row r="1124" spans="74:256" s="13" customFormat="1"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</row>
    <row r="1125" spans="74:256" s="13" customFormat="1"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</row>
    <row r="1126" spans="74:256" s="13" customFormat="1"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</row>
    <row r="1127" spans="74:256" s="13" customFormat="1"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</row>
    <row r="1128" spans="74:256" s="13" customFormat="1"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</row>
    <row r="1129" spans="74:256" s="13" customFormat="1"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</row>
    <row r="1130" spans="74:256" s="13" customFormat="1"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</row>
    <row r="1131" spans="74:256" s="13" customFormat="1"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</row>
    <row r="1132" spans="74:256" s="13" customFormat="1"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</row>
    <row r="1133" spans="74:256" s="13" customFormat="1"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</row>
    <row r="1134" spans="74:256" s="13" customFormat="1"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</row>
    <row r="1135" spans="74:256" s="13" customFormat="1"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</row>
    <row r="1136" spans="74:256" s="13" customFormat="1"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</row>
    <row r="1137" spans="74:256" s="13" customFormat="1"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</row>
    <row r="1138" spans="74:256" s="13" customFormat="1"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</row>
    <row r="1139" spans="74:256" s="13" customFormat="1"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</row>
    <row r="1140" spans="74:256" s="13" customFormat="1"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</row>
    <row r="1141" spans="74:256" s="13" customFormat="1"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</row>
    <row r="1142" spans="74:256" s="13" customFormat="1"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</row>
    <row r="1143" spans="74:256" s="13" customFormat="1"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</row>
    <row r="1144" spans="74:256" s="13" customFormat="1"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</row>
    <row r="1145" spans="74:256" s="13" customFormat="1"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</row>
    <row r="1146" spans="74:256" s="13" customFormat="1"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</row>
    <row r="1147" spans="74:256" s="13" customFormat="1"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</row>
    <row r="1148" spans="74:256" s="13" customFormat="1"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</row>
    <row r="1149" spans="74:256" s="13" customFormat="1"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</row>
    <row r="1150" spans="74:256" s="13" customFormat="1"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</row>
    <row r="1151" spans="74:256" s="13" customFormat="1"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</row>
    <row r="1152" spans="74:256" s="13" customFormat="1"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</row>
    <row r="1153" spans="74:256" s="13" customFormat="1"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</row>
    <row r="1154" spans="74:256" s="13" customFormat="1"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</row>
    <row r="1155" spans="74:256" s="13" customFormat="1"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</row>
    <row r="1156" spans="74:256" s="13" customFormat="1"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</row>
    <row r="1157" spans="74:256" s="13" customFormat="1"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</row>
    <row r="1158" spans="74:256" s="13" customFormat="1"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</row>
    <row r="1159" spans="74:256" s="13" customFormat="1"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</row>
    <row r="1160" spans="74:256" s="13" customFormat="1"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</row>
    <row r="1161" spans="74:256" s="13" customFormat="1"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</row>
    <row r="1162" spans="74:256" s="13" customFormat="1"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</row>
    <row r="1163" spans="74:256" s="13" customFormat="1"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</row>
    <row r="1164" spans="74:256" s="13" customFormat="1"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</row>
    <row r="1165" spans="74:256" s="13" customFormat="1"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</row>
    <row r="1166" spans="74:256" s="13" customFormat="1"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</row>
    <row r="1167" spans="74:256" s="13" customFormat="1"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</row>
    <row r="1168" spans="74:256" s="13" customFormat="1"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</row>
    <row r="1169" spans="74:256" s="13" customFormat="1"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</row>
    <row r="1170" spans="74:256" s="13" customFormat="1"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</row>
    <row r="1171" spans="74:256" s="13" customFormat="1"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</row>
    <row r="1172" spans="74:256" s="13" customFormat="1"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</row>
    <row r="1173" spans="74:256" s="13" customFormat="1"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</row>
    <row r="1174" spans="74:256" s="13" customFormat="1"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</row>
    <row r="1175" spans="74:256" s="13" customFormat="1"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</row>
    <row r="1176" spans="74:256" s="13" customFormat="1"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</row>
    <row r="1177" spans="74:256" s="13" customFormat="1"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</row>
    <row r="1178" spans="74:256" s="13" customFormat="1"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</row>
    <row r="1179" spans="74:256" s="13" customFormat="1"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</row>
    <row r="1180" spans="74:256" s="13" customFormat="1"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</row>
    <row r="1181" spans="74:256" s="13" customFormat="1"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</row>
    <row r="1182" spans="74:256" s="13" customFormat="1"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</row>
    <row r="1183" spans="74:256" s="13" customFormat="1"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</row>
    <row r="1184" spans="74:256" s="13" customFormat="1"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</row>
    <row r="1185" spans="74:256" s="13" customFormat="1"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</row>
    <row r="1186" spans="74:256" s="13" customFormat="1"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</row>
    <row r="1187" spans="74:256" s="13" customFormat="1"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</row>
    <row r="1188" spans="74:256" s="13" customFormat="1"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</row>
    <row r="1189" spans="74:256" s="13" customFormat="1"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</row>
    <row r="1190" spans="74:256" s="13" customFormat="1"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</row>
    <row r="1191" spans="74:256" s="13" customFormat="1"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</row>
    <row r="1192" spans="74:256" s="13" customFormat="1"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</row>
    <row r="1193" spans="74:256" s="13" customFormat="1"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</row>
    <row r="1194" spans="74:256" s="13" customFormat="1"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</row>
    <row r="1195" spans="74:256" s="13" customFormat="1"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</row>
    <row r="1196" spans="74:256" s="13" customFormat="1"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</row>
    <row r="1197" spans="74:256" s="13" customFormat="1"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</row>
    <row r="1198" spans="74:256" s="13" customFormat="1"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</row>
    <row r="1199" spans="74:256" s="13" customFormat="1"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</row>
    <row r="1200" spans="74:256" s="13" customFormat="1"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</row>
    <row r="1201" spans="74:256" s="13" customFormat="1"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</row>
    <row r="1202" spans="74:256" s="13" customFormat="1"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</row>
    <row r="1203" spans="74:256" s="13" customFormat="1"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</row>
    <row r="1204" spans="74:256" s="13" customFormat="1"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</row>
    <row r="1205" spans="74:256" s="13" customFormat="1"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</row>
    <row r="1206" spans="74:256" s="13" customFormat="1"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</row>
    <row r="1207" spans="74:256" s="13" customFormat="1"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</row>
    <row r="1208" spans="74:256" s="13" customFormat="1"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</row>
    <row r="1209" spans="74:256" s="13" customFormat="1"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O1209"/>
      <c r="EP1209"/>
      <c r="EQ1209"/>
      <c r="ER1209"/>
      <c r="ES1209"/>
      <c r="ET1209"/>
      <c r="EU1209"/>
      <c r="EV1209"/>
      <c r="EW1209"/>
      <c r="EX1209"/>
      <c r="EY1209"/>
      <c r="EZ1209"/>
      <c r="FA1209"/>
      <c r="FB1209"/>
      <c r="FC1209"/>
      <c r="FD1209"/>
      <c r="FE1209"/>
      <c r="FF1209"/>
      <c r="FG1209"/>
      <c r="FH1209"/>
      <c r="FI1209"/>
      <c r="FJ1209"/>
      <c r="FK1209"/>
      <c r="FL1209"/>
      <c r="FM1209"/>
      <c r="FN1209"/>
      <c r="FO1209"/>
      <c r="FP1209"/>
      <c r="FQ1209"/>
      <c r="FR1209"/>
      <c r="FS1209"/>
      <c r="FT1209"/>
      <c r="FU1209"/>
      <c r="FV1209"/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  <c r="GU1209"/>
      <c r="GV1209"/>
      <c r="GW1209"/>
      <c r="GX1209"/>
      <c r="GY1209"/>
      <c r="GZ1209"/>
      <c r="HA1209"/>
      <c r="HB1209"/>
      <c r="HC1209"/>
      <c r="HD1209"/>
      <c r="HE1209"/>
      <c r="HF1209"/>
      <c r="HG1209"/>
      <c r="HH1209"/>
      <c r="HI1209"/>
      <c r="HJ1209"/>
      <c r="HK1209"/>
      <c r="HL1209"/>
      <c r="HM1209"/>
      <c r="HN1209"/>
      <c r="HO1209"/>
      <c r="HP1209"/>
      <c r="HQ1209"/>
      <c r="HR1209"/>
      <c r="HS1209"/>
      <c r="HT1209"/>
      <c r="HU1209"/>
      <c r="HV1209"/>
      <c r="HW1209"/>
      <c r="HX1209"/>
      <c r="HY1209"/>
      <c r="HZ1209"/>
      <c r="IA1209"/>
      <c r="IB1209"/>
      <c r="IC1209"/>
      <c r="ID1209"/>
      <c r="IE1209"/>
      <c r="IF1209"/>
      <c r="IG1209"/>
      <c r="IH1209"/>
      <c r="II1209"/>
      <c r="IJ1209"/>
      <c r="IK1209"/>
      <c r="IL1209"/>
      <c r="IM1209"/>
      <c r="IN1209"/>
      <c r="IO1209"/>
      <c r="IP1209"/>
      <c r="IQ1209"/>
      <c r="IR1209"/>
      <c r="IS1209"/>
      <c r="IT1209"/>
      <c r="IU1209"/>
      <c r="IV1209"/>
    </row>
    <row r="1210" spans="74:256" s="13" customFormat="1"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O1210"/>
      <c r="EP1210"/>
      <c r="EQ1210"/>
      <c r="ER1210"/>
      <c r="ES1210"/>
      <c r="ET1210"/>
      <c r="EU1210"/>
      <c r="EV1210"/>
      <c r="EW1210"/>
      <c r="EX1210"/>
      <c r="EY1210"/>
      <c r="EZ1210"/>
      <c r="FA1210"/>
      <c r="FB1210"/>
      <c r="FC1210"/>
      <c r="FD1210"/>
      <c r="FE1210"/>
      <c r="FF1210"/>
      <c r="FG1210"/>
      <c r="FH1210"/>
      <c r="FI1210"/>
      <c r="FJ1210"/>
      <c r="FK1210"/>
      <c r="FL1210"/>
      <c r="FM1210"/>
      <c r="FN1210"/>
      <c r="FO1210"/>
      <c r="FP1210"/>
      <c r="FQ1210"/>
      <c r="FR1210"/>
      <c r="FS1210"/>
      <c r="FT1210"/>
      <c r="FU1210"/>
      <c r="FV1210"/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  <c r="GU1210"/>
      <c r="GV1210"/>
      <c r="GW1210"/>
      <c r="GX1210"/>
      <c r="GY1210"/>
      <c r="GZ1210"/>
      <c r="HA1210"/>
      <c r="HB1210"/>
      <c r="HC1210"/>
      <c r="HD1210"/>
      <c r="HE1210"/>
      <c r="HF1210"/>
      <c r="HG1210"/>
      <c r="HH1210"/>
      <c r="HI1210"/>
      <c r="HJ1210"/>
      <c r="HK1210"/>
      <c r="HL1210"/>
      <c r="HM1210"/>
      <c r="HN1210"/>
      <c r="HO1210"/>
      <c r="HP1210"/>
      <c r="HQ1210"/>
      <c r="HR1210"/>
      <c r="HS1210"/>
      <c r="HT1210"/>
      <c r="HU1210"/>
      <c r="HV1210"/>
      <c r="HW1210"/>
      <c r="HX1210"/>
      <c r="HY1210"/>
      <c r="HZ1210"/>
      <c r="IA1210"/>
      <c r="IB1210"/>
      <c r="IC1210"/>
      <c r="ID1210"/>
      <c r="IE1210"/>
      <c r="IF1210"/>
      <c r="IG1210"/>
      <c r="IH1210"/>
      <c r="II1210"/>
      <c r="IJ1210"/>
      <c r="IK1210"/>
      <c r="IL1210"/>
      <c r="IM1210"/>
      <c r="IN1210"/>
      <c r="IO1210"/>
      <c r="IP1210"/>
      <c r="IQ1210"/>
      <c r="IR1210"/>
      <c r="IS1210"/>
      <c r="IT1210"/>
      <c r="IU1210"/>
      <c r="IV1210"/>
    </row>
    <row r="1211" spans="74:256" s="13" customFormat="1"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  <c r="HZ1211"/>
      <c r="IA1211"/>
      <c r="IB1211"/>
      <c r="IC1211"/>
      <c r="ID1211"/>
      <c r="IE1211"/>
      <c r="IF1211"/>
      <c r="IG1211"/>
      <c r="IH1211"/>
      <c r="II1211"/>
      <c r="IJ1211"/>
      <c r="IK1211"/>
      <c r="IL1211"/>
      <c r="IM1211"/>
      <c r="IN1211"/>
      <c r="IO1211"/>
      <c r="IP1211"/>
      <c r="IQ1211"/>
      <c r="IR1211"/>
      <c r="IS1211"/>
      <c r="IT1211"/>
      <c r="IU1211"/>
      <c r="IV1211"/>
    </row>
    <row r="1212" spans="74:256" s="13" customFormat="1"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O1212"/>
      <c r="EP1212"/>
      <c r="EQ1212"/>
      <c r="ER1212"/>
      <c r="ES1212"/>
      <c r="ET1212"/>
      <c r="EU1212"/>
      <c r="EV1212"/>
      <c r="EW1212"/>
      <c r="EX1212"/>
      <c r="EY1212"/>
      <c r="EZ1212"/>
      <c r="FA1212"/>
      <c r="FB1212"/>
      <c r="FC1212"/>
      <c r="FD1212"/>
      <c r="FE1212"/>
      <c r="FF1212"/>
      <c r="FG1212"/>
      <c r="FH1212"/>
      <c r="FI1212"/>
      <c r="FJ1212"/>
      <c r="FK1212"/>
      <c r="FL1212"/>
      <c r="FM1212"/>
      <c r="FN1212"/>
      <c r="FO1212"/>
      <c r="FP1212"/>
      <c r="FQ1212"/>
      <c r="FR1212"/>
      <c r="FS1212"/>
      <c r="FT1212"/>
      <c r="FU1212"/>
      <c r="FV1212"/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  <c r="GU1212"/>
      <c r="GV1212"/>
      <c r="GW1212"/>
      <c r="GX1212"/>
      <c r="GY1212"/>
      <c r="GZ1212"/>
      <c r="HA1212"/>
      <c r="HB1212"/>
      <c r="HC1212"/>
      <c r="HD1212"/>
      <c r="HE1212"/>
      <c r="HF1212"/>
      <c r="HG1212"/>
      <c r="HH1212"/>
      <c r="HI1212"/>
      <c r="HJ1212"/>
      <c r="HK1212"/>
      <c r="HL1212"/>
      <c r="HM1212"/>
      <c r="HN1212"/>
      <c r="HO1212"/>
      <c r="HP1212"/>
      <c r="HQ1212"/>
      <c r="HR1212"/>
      <c r="HS1212"/>
      <c r="HT1212"/>
      <c r="HU1212"/>
      <c r="HV1212"/>
      <c r="HW1212"/>
      <c r="HX1212"/>
      <c r="HY1212"/>
      <c r="HZ1212"/>
      <c r="IA1212"/>
      <c r="IB1212"/>
      <c r="IC1212"/>
      <c r="ID1212"/>
      <c r="IE1212"/>
      <c r="IF1212"/>
      <c r="IG1212"/>
      <c r="IH1212"/>
      <c r="II1212"/>
      <c r="IJ1212"/>
      <c r="IK1212"/>
      <c r="IL1212"/>
      <c r="IM1212"/>
      <c r="IN1212"/>
      <c r="IO1212"/>
      <c r="IP1212"/>
      <c r="IQ1212"/>
      <c r="IR1212"/>
      <c r="IS1212"/>
      <c r="IT1212"/>
      <c r="IU1212"/>
      <c r="IV1212"/>
    </row>
    <row r="1213" spans="74:256" s="13" customFormat="1"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O1213"/>
      <c r="EP1213"/>
      <c r="EQ1213"/>
      <c r="ER1213"/>
      <c r="ES1213"/>
      <c r="ET1213"/>
      <c r="EU1213"/>
      <c r="EV1213"/>
      <c r="EW1213"/>
      <c r="EX1213"/>
      <c r="EY1213"/>
      <c r="EZ1213"/>
      <c r="FA1213"/>
      <c r="FB1213"/>
      <c r="FC1213"/>
      <c r="FD1213"/>
      <c r="FE1213"/>
      <c r="FF1213"/>
      <c r="FG1213"/>
      <c r="FH1213"/>
      <c r="FI1213"/>
      <c r="FJ1213"/>
      <c r="FK1213"/>
      <c r="FL1213"/>
      <c r="FM1213"/>
      <c r="FN1213"/>
      <c r="FO1213"/>
      <c r="FP1213"/>
      <c r="FQ1213"/>
      <c r="FR1213"/>
      <c r="FS1213"/>
      <c r="FT1213"/>
      <c r="FU1213"/>
      <c r="FV1213"/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  <c r="GU1213"/>
      <c r="GV1213"/>
      <c r="GW1213"/>
      <c r="GX1213"/>
      <c r="GY1213"/>
      <c r="GZ1213"/>
      <c r="HA1213"/>
      <c r="HB1213"/>
      <c r="HC1213"/>
      <c r="HD1213"/>
      <c r="HE1213"/>
      <c r="HF1213"/>
      <c r="HG1213"/>
      <c r="HH1213"/>
      <c r="HI1213"/>
      <c r="HJ1213"/>
      <c r="HK1213"/>
      <c r="HL1213"/>
      <c r="HM1213"/>
      <c r="HN1213"/>
      <c r="HO1213"/>
      <c r="HP1213"/>
      <c r="HQ1213"/>
      <c r="HR1213"/>
      <c r="HS1213"/>
      <c r="HT1213"/>
      <c r="HU1213"/>
      <c r="HV1213"/>
      <c r="HW1213"/>
      <c r="HX1213"/>
      <c r="HY1213"/>
      <c r="HZ1213"/>
      <c r="IA1213"/>
      <c r="IB1213"/>
      <c r="IC1213"/>
      <c r="ID1213"/>
      <c r="IE1213"/>
      <c r="IF1213"/>
      <c r="IG1213"/>
      <c r="IH1213"/>
      <c r="II1213"/>
      <c r="IJ1213"/>
      <c r="IK1213"/>
      <c r="IL1213"/>
      <c r="IM1213"/>
      <c r="IN1213"/>
      <c r="IO1213"/>
      <c r="IP1213"/>
      <c r="IQ1213"/>
      <c r="IR1213"/>
      <c r="IS1213"/>
      <c r="IT1213"/>
      <c r="IU1213"/>
      <c r="IV1213"/>
    </row>
    <row r="1214" spans="74:256" s="13" customFormat="1"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  <c r="EL1214"/>
      <c r="EM1214"/>
      <c r="EN1214"/>
      <c r="EO1214"/>
      <c r="EP1214"/>
      <c r="EQ1214"/>
      <c r="ER1214"/>
      <c r="ES1214"/>
      <c r="ET1214"/>
      <c r="EU1214"/>
      <c r="EV1214"/>
      <c r="EW1214"/>
      <c r="EX1214"/>
      <c r="EY1214"/>
      <c r="EZ1214"/>
      <c r="FA1214"/>
      <c r="FB1214"/>
      <c r="FC1214"/>
      <c r="FD1214"/>
      <c r="FE1214"/>
      <c r="FF1214"/>
      <c r="FG1214"/>
      <c r="FH1214"/>
      <c r="FI1214"/>
      <c r="FJ1214"/>
      <c r="FK1214"/>
      <c r="FL1214"/>
      <c r="FM1214"/>
      <c r="FN1214"/>
      <c r="FO1214"/>
      <c r="FP1214"/>
      <c r="FQ1214"/>
      <c r="FR1214"/>
      <c r="FS1214"/>
      <c r="FT1214"/>
      <c r="FU1214"/>
      <c r="FV1214"/>
      <c r="FW1214"/>
      <c r="FX1214"/>
      <c r="FY1214"/>
      <c r="FZ1214"/>
      <c r="GA1214"/>
      <c r="GB1214"/>
      <c r="GC1214"/>
      <c r="GD1214"/>
      <c r="GE1214"/>
      <c r="GF1214"/>
      <c r="GG1214"/>
      <c r="GH1214"/>
      <c r="GI1214"/>
      <c r="GJ1214"/>
      <c r="GK1214"/>
      <c r="GL1214"/>
      <c r="GM1214"/>
      <c r="GN1214"/>
      <c r="GO1214"/>
      <c r="GP1214"/>
      <c r="GQ1214"/>
      <c r="GR1214"/>
      <c r="GS1214"/>
      <c r="GT1214"/>
      <c r="GU1214"/>
      <c r="GV1214"/>
      <c r="GW1214"/>
      <c r="GX1214"/>
      <c r="GY1214"/>
      <c r="GZ1214"/>
      <c r="HA1214"/>
      <c r="HB1214"/>
      <c r="HC1214"/>
      <c r="HD1214"/>
      <c r="HE1214"/>
      <c r="HF1214"/>
      <c r="HG1214"/>
      <c r="HH1214"/>
      <c r="HI1214"/>
      <c r="HJ1214"/>
      <c r="HK1214"/>
      <c r="HL1214"/>
      <c r="HM1214"/>
      <c r="HN1214"/>
      <c r="HO1214"/>
      <c r="HP1214"/>
      <c r="HQ1214"/>
      <c r="HR1214"/>
      <c r="HS1214"/>
      <c r="HT1214"/>
      <c r="HU1214"/>
      <c r="HV1214"/>
      <c r="HW1214"/>
      <c r="HX1214"/>
      <c r="HY1214"/>
      <c r="HZ1214"/>
      <c r="IA1214"/>
      <c r="IB1214"/>
      <c r="IC1214"/>
      <c r="ID1214"/>
      <c r="IE1214"/>
      <c r="IF1214"/>
      <c r="IG1214"/>
      <c r="IH1214"/>
      <c r="II1214"/>
      <c r="IJ1214"/>
      <c r="IK1214"/>
      <c r="IL1214"/>
      <c r="IM1214"/>
      <c r="IN1214"/>
      <c r="IO1214"/>
      <c r="IP1214"/>
      <c r="IQ1214"/>
      <c r="IR1214"/>
      <c r="IS1214"/>
      <c r="IT1214"/>
      <c r="IU1214"/>
      <c r="IV1214"/>
    </row>
    <row r="1215" spans="74:256" s="13" customFormat="1"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O1215"/>
      <c r="EP1215"/>
      <c r="EQ1215"/>
      <c r="ER1215"/>
      <c r="ES1215"/>
      <c r="ET1215"/>
      <c r="EU1215"/>
      <c r="EV1215"/>
      <c r="EW1215"/>
      <c r="EX1215"/>
      <c r="EY1215"/>
      <c r="EZ1215"/>
      <c r="FA1215"/>
      <c r="FB1215"/>
      <c r="FC1215"/>
      <c r="FD1215"/>
      <c r="FE1215"/>
      <c r="FF1215"/>
      <c r="FG1215"/>
      <c r="FH1215"/>
      <c r="FI1215"/>
      <c r="FJ1215"/>
      <c r="FK1215"/>
      <c r="FL1215"/>
      <c r="FM1215"/>
      <c r="FN1215"/>
      <c r="FO1215"/>
      <c r="FP1215"/>
      <c r="FQ1215"/>
      <c r="FR1215"/>
      <c r="FS1215"/>
      <c r="FT1215"/>
      <c r="FU1215"/>
      <c r="FV1215"/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  <c r="GT1215"/>
      <c r="GU1215"/>
      <c r="GV1215"/>
      <c r="GW1215"/>
      <c r="GX1215"/>
      <c r="GY1215"/>
      <c r="GZ1215"/>
      <c r="HA1215"/>
      <c r="HB1215"/>
      <c r="HC1215"/>
      <c r="HD1215"/>
      <c r="HE1215"/>
      <c r="HF1215"/>
      <c r="HG1215"/>
      <c r="HH1215"/>
      <c r="HI1215"/>
      <c r="HJ1215"/>
      <c r="HK1215"/>
      <c r="HL1215"/>
      <c r="HM1215"/>
      <c r="HN1215"/>
      <c r="HO1215"/>
      <c r="HP1215"/>
      <c r="HQ1215"/>
      <c r="HR1215"/>
      <c r="HS1215"/>
      <c r="HT1215"/>
      <c r="HU1215"/>
      <c r="HV1215"/>
      <c r="HW1215"/>
      <c r="HX1215"/>
      <c r="HY1215"/>
      <c r="HZ1215"/>
      <c r="IA1215"/>
      <c r="IB1215"/>
      <c r="IC1215"/>
      <c r="ID1215"/>
      <c r="IE1215"/>
      <c r="IF1215"/>
      <c r="IG1215"/>
      <c r="IH1215"/>
      <c r="II1215"/>
      <c r="IJ1215"/>
      <c r="IK1215"/>
      <c r="IL1215"/>
      <c r="IM1215"/>
      <c r="IN1215"/>
      <c r="IO1215"/>
      <c r="IP1215"/>
      <c r="IQ1215"/>
      <c r="IR1215"/>
      <c r="IS1215"/>
      <c r="IT1215"/>
      <c r="IU1215"/>
      <c r="IV1215"/>
    </row>
    <row r="1216" spans="74:256" s="13" customFormat="1"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O1216"/>
      <c r="EP1216"/>
      <c r="EQ1216"/>
      <c r="ER1216"/>
      <c r="ES1216"/>
      <c r="ET1216"/>
      <c r="EU1216"/>
      <c r="EV1216"/>
      <c r="EW1216"/>
      <c r="EX1216"/>
      <c r="EY1216"/>
      <c r="EZ1216"/>
      <c r="FA1216"/>
      <c r="FB1216"/>
      <c r="FC1216"/>
      <c r="FD1216"/>
      <c r="FE1216"/>
      <c r="FF1216"/>
      <c r="FG1216"/>
      <c r="FH1216"/>
      <c r="FI1216"/>
      <c r="FJ1216"/>
      <c r="FK1216"/>
      <c r="FL1216"/>
      <c r="FM1216"/>
      <c r="FN1216"/>
      <c r="FO1216"/>
      <c r="FP1216"/>
      <c r="FQ1216"/>
      <c r="FR1216"/>
      <c r="FS1216"/>
      <c r="FT1216"/>
      <c r="FU1216"/>
      <c r="FV1216"/>
      <c r="FW1216"/>
      <c r="FX1216"/>
      <c r="FY1216"/>
      <c r="FZ1216"/>
      <c r="GA1216"/>
      <c r="GB1216"/>
      <c r="GC1216"/>
      <c r="GD1216"/>
      <c r="GE1216"/>
      <c r="GF1216"/>
      <c r="GG1216"/>
      <c r="GH1216"/>
      <c r="GI1216"/>
      <c r="GJ1216"/>
      <c r="GK1216"/>
      <c r="GL1216"/>
      <c r="GM1216"/>
      <c r="GN1216"/>
      <c r="GO1216"/>
      <c r="GP1216"/>
      <c r="GQ1216"/>
      <c r="GR1216"/>
      <c r="GS1216"/>
      <c r="GT1216"/>
      <c r="GU1216"/>
      <c r="GV1216"/>
      <c r="GW1216"/>
      <c r="GX1216"/>
      <c r="GY1216"/>
      <c r="GZ1216"/>
      <c r="HA1216"/>
      <c r="HB1216"/>
      <c r="HC1216"/>
      <c r="HD1216"/>
      <c r="HE1216"/>
      <c r="HF1216"/>
      <c r="HG1216"/>
      <c r="HH1216"/>
      <c r="HI1216"/>
      <c r="HJ1216"/>
      <c r="HK1216"/>
      <c r="HL1216"/>
      <c r="HM1216"/>
      <c r="HN1216"/>
      <c r="HO1216"/>
      <c r="HP1216"/>
      <c r="HQ1216"/>
      <c r="HR1216"/>
      <c r="HS1216"/>
      <c r="HT1216"/>
      <c r="HU1216"/>
      <c r="HV1216"/>
      <c r="HW1216"/>
      <c r="HX1216"/>
      <c r="HY1216"/>
      <c r="HZ1216"/>
      <c r="IA1216"/>
      <c r="IB1216"/>
      <c r="IC1216"/>
      <c r="ID1216"/>
      <c r="IE1216"/>
      <c r="IF1216"/>
      <c r="IG1216"/>
      <c r="IH1216"/>
      <c r="II1216"/>
      <c r="IJ1216"/>
      <c r="IK1216"/>
      <c r="IL1216"/>
      <c r="IM1216"/>
      <c r="IN1216"/>
      <c r="IO1216"/>
      <c r="IP1216"/>
      <c r="IQ1216"/>
      <c r="IR1216"/>
      <c r="IS1216"/>
      <c r="IT1216"/>
      <c r="IU1216"/>
      <c r="IV1216"/>
    </row>
    <row r="1217" spans="74:256" s="13" customFormat="1"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  <c r="HY1217"/>
      <c r="HZ1217"/>
      <c r="IA1217"/>
      <c r="IB1217"/>
      <c r="IC1217"/>
      <c r="ID1217"/>
      <c r="IE1217"/>
      <c r="IF1217"/>
      <c r="IG1217"/>
      <c r="IH1217"/>
      <c r="II1217"/>
      <c r="IJ1217"/>
      <c r="IK1217"/>
      <c r="IL1217"/>
      <c r="IM1217"/>
      <c r="IN1217"/>
      <c r="IO1217"/>
      <c r="IP1217"/>
      <c r="IQ1217"/>
      <c r="IR1217"/>
      <c r="IS1217"/>
      <c r="IT1217"/>
      <c r="IU1217"/>
      <c r="IV1217"/>
    </row>
    <row r="1218" spans="74:256" s="13" customFormat="1"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  <c r="HY1218"/>
      <c r="HZ1218"/>
      <c r="IA1218"/>
      <c r="IB1218"/>
      <c r="IC1218"/>
      <c r="ID1218"/>
      <c r="IE1218"/>
      <c r="IF1218"/>
      <c r="IG1218"/>
      <c r="IH1218"/>
      <c r="II1218"/>
      <c r="IJ1218"/>
      <c r="IK1218"/>
      <c r="IL1218"/>
      <c r="IM1218"/>
      <c r="IN1218"/>
      <c r="IO1218"/>
      <c r="IP1218"/>
      <c r="IQ1218"/>
      <c r="IR1218"/>
      <c r="IS1218"/>
      <c r="IT1218"/>
      <c r="IU1218"/>
      <c r="IV1218"/>
    </row>
    <row r="1219" spans="74:256" s="13" customFormat="1"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  <c r="HY1219"/>
      <c r="HZ1219"/>
      <c r="IA1219"/>
      <c r="IB1219"/>
      <c r="IC1219"/>
      <c r="ID1219"/>
      <c r="IE1219"/>
      <c r="IF1219"/>
      <c r="IG1219"/>
      <c r="IH1219"/>
      <c r="II1219"/>
      <c r="IJ1219"/>
      <c r="IK1219"/>
      <c r="IL1219"/>
      <c r="IM1219"/>
      <c r="IN1219"/>
      <c r="IO1219"/>
      <c r="IP1219"/>
      <c r="IQ1219"/>
      <c r="IR1219"/>
      <c r="IS1219"/>
      <c r="IT1219"/>
      <c r="IU1219"/>
      <c r="IV1219"/>
    </row>
    <row r="1220" spans="74:256" s="13" customFormat="1"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  <c r="HY1220"/>
      <c r="HZ1220"/>
      <c r="IA1220"/>
      <c r="IB1220"/>
      <c r="IC1220"/>
      <c r="ID1220"/>
      <c r="IE1220"/>
      <c r="IF1220"/>
      <c r="IG1220"/>
      <c r="IH1220"/>
      <c r="II1220"/>
      <c r="IJ1220"/>
      <c r="IK1220"/>
      <c r="IL1220"/>
      <c r="IM1220"/>
      <c r="IN1220"/>
      <c r="IO1220"/>
      <c r="IP1220"/>
      <c r="IQ1220"/>
      <c r="IR1220"/>
      <c r="IS1220"/>
      <c r="IT1220"/>
      <c r="IU1220"/>
      <c r="IV1220"/>
    </row>
    <row r="1221" spans="74:256" s="13" customFormat="1"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  <c r="HY1221"/>
      <c r="HZ1221"/>
      <c r="IA1221"/>
      <c r="IB1221"/>
      <c r="IC1221"/>
      <c r="ID1221"/>
      <c r="IE1221"/>
      <c r="IF1221"/>
      <c r="IG1221"/>
      <c r="IH1221"/>
      <c r="II1221"/>
      <c r="IJ1221"/>
      <c r="IK1221"/>
      <c r="IL1221"/>
      <c r="IM1221"/>
      <c r="IN1221"/>
      <c r="IO1221"/>
      <c r="IP1221"/>
      <c r="IQ1221"/>
      <c r="IR1221"/>
      <c r="IS1221"/>
      <c r="IT1221"/>
      <c r="IU1221"/>
      <c r="IV1221"/>
    </row>
    <row r="1222" spans="74:256" s="13" customFormat="1"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  <c r="GU1222"/>
      <c r="GV1222"/>
      <c r="GW1222"/>
      <c r="GX1222"/>
      <c r="GY1222"/>
      <c r="GZ1222"/>
      <c r="HA1222"/>
      <c r="HB1222"/>
      <c r="HC1222"/>
      <c r="HD1222"/>
      <c r="HE1222"/>
      <c r="HF1222"/>
      <c r="HG1222"/>
      <c r="HH1222"/>
      <c r="HI1222"/>
      <c r="HJ1222"/>
      <c r="HK1222"/>
      <c r="HL1222"/>
      <c r="HM1222"/>
      <c r="HN1222"/>
      <c r="HO1222"/>
      <c r="HP1222"/>
      <c r="HQ1222"/>
      <c r="HR1222"/>
      <c r="HS1222"/>
      <c r="HT1222"/>
      <c r="HU1222"/>
      <c r="HV1222"/>
      <c r="HW1222"/>
      <c r="HX1222"/>
      <c r="HY1222"/>
      <c r="HZ1222"/>
      <c r="IA1222"/>
      <c r="IB1222"/>
      <c r="IC1222"/>
      <c r="ID1222"/>
      <c r="IE1222"/>
      <c r="IF1222"/>
      <c r="IG1222"/>
      <c r="IH1222"/>
      <c r="II1222"/>
      <c r="IJ1222"/>
      <c r="IK1222"/>
      <c r="IL1222"/>
      <c r="IM1222"/>
      <c r="IN1222"/>
      <c r="IO1222"/>
      <c r="IP1222"/>
      <c r="IQ1222"/>
      <c r="IR1222"/>
      <c r="IS1222"/>
      <c r="IT1222"/>
      <c r="IU1222"/>
      <c r="IV1222"/>
    </row>
    <row r="1223" spans="74:256" s="13" customFormat="1"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O1223"/>
      <c r="EP1223"/>
      <c r="EQ1223"/>
      <c r="ER1223"/>
      <c r="ES1223"/>
      <c r="ET1223"/>
      <c r="EU1223"/>
      <c r="EV1223"/>
      <c r="EW1223"/>
      <c r="EX1223"/>
      <c r="EY1223"/>
      <c r="EZ1223"/>
      <c r="FA1223"/>
      <c r="FB1223"/>
      <c r="FC1223"/>
      <c r="FD1223"/>
      <c r="FE1223"/>
      <c r="FF1223"/>
      <c r="FG1223"/>
      <c r="FH1223"/>
      <c r="FI1223"/>
      <c r="FJ1223"/>
      <c r="FK1223"/>
      <c r="FL1223"/>
      <c r="FM1223"/>
      <c r="FN1223"/>
      <c r="FO1223"/>
      <c r="FP1223"/>
      <c r="FQ1223"/>
      <c r="FR1223"/>
      <c r="FS1223"/>
      <c r="FT1223"/>
      <c r="FU1223"/>
      <c r="FV1223"/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  <c r="GT1223"/>
      <c r="GU1223"/>
      <c r="GV1223"/>
      <c r="GW1223"/>
      <c r="GX1223"/>
      <c r="GY1223"/>
      <c r="GZ1223"/>
      <c r="HA1223"/>
      <c r="HB1223"/>
      <c r="HC1223"/>
      <c r="HD1223"/>
      <c r="HE1223"/>
      <c r="HF1223"/>
      <c r="HG1223"/>
      <c r="HH1223"/>
      <c r="HI1223"/>
      <c r="HJ1223"/>
      <c r="HK1223"/>
      <c r="HL1223"/>
      <c r="HM1223"/>
      <c r="HN1223"/>
      <c r="HO1223"/>
      <c r="HP1223"/>
      <c r="HQ1223"/>
      <c r="HR1223"/>
      <c r="HS1223"/>
      <c r="HT1223"/>
      <c r="HU1223"/>
      <c r="HV1223"/>
      <c r="HW1223"/>
      <c r="HX1223"/>
      <c r="HY1223"/>
      <c r="HZ1223"/>
      <c r="IA1223"/>
      <c r="IB1223"/>
      <c r="IC1223"/>
      <c r="ID1223"/>
      <c r="IE1223"/>
      <c r="IF1223"/>
      <c r="IG1223"/>
      <c r="IH1223"/>
      <c r="II1223"/>
      <c r="IJ1223"/>
      <c r="IK1223"/>
      <c r="IL1223"/>
      <c r="IM1223"/>
      <c r="IN1223"/>
      <c r="IO1223"/>
      <c r="IP1223"/>
      <c r="IQ1223"/>
      <c r="IR1223"/>
      <c r="IS1223"/>
      <c r="IT1223"/>
      <c r="IU1223"/>
      <c r="IV1223"/>
    </row>
    <row r="1224" spans="74:256" s="13" customFormat="1"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O1224"/>
      <c r="EP1224"/>
      <c r="EQ1224"/>
      <c r="ER1224"/>
      <c r="ES1224"/>
      <c r="ET1224"/>
      <c r="EU1224"/>
      <c r="EV1224"/>
      <c r="EW1224"/>
      <c r="EX1224"/>
      <c r="EY1224"/>
      <c r="EZ1224"/>
      <c r="FA1224"/>
      <c r="FB1224"/>
      <c r="FC1224"/>
      <c r="FD1224"/>
      <c r="FE1224"/>
      <c r="FF1224"/>
      <c r="FG1224"/>
      <c r="FH1224"/>
      <c r="FI1224"/>
      <c r="FJ1224"/>
      <c r="FK1224"/>
      <c r="FL1224"/>
      <c r="FM1224"/>
      <c r="FN1224"/>
      <c r="FO1224"/>
      <c r="FP1224"/>
      <c r="FQ1224"/>
      <c r="FR1224"/>
      <c r="FS1224"/>
      <c r="FT1224"/>
      <c r="FU1224"/>
      <c r="FV1224"/>
      <c r="FW1224"/>
      <c r="FX1224"/>
      <c r="FY1224"/>
      <c r="FZ1224"/>
      <c r="GA1224"/>
      <c r="GB1224"/>
      <c r="GC1224"/>
      <c r="GD1224"/>
      <c r="GE1224"/>
      <c r="GF1224"/>
      <c r="GG1224"/>
      <c r="GH1224"/>
      <c r="GI1224"/>
      <c r="GJ1224"/>
      <c r="GK1224"/>
      <c r="GL1224"/>
      <c r="GM1224"/>
      <c r="GN1224"/>
      <c r="GO1224"/>
      <c r="GP1224"/>
      <c r="GQ1224"/>
      <c r="GR1224"/>
      <c r="GS1224"/>
      <c r="GT1224"/>
      <c r="GU1224"/>
      <c r="GV1224"/>
      <c r="GW1224"/>
      <c r="GX1224"/>
      <c r="GY1224"/>
      <c r="GZ1224"/>
      <c r="HA1224"/>
      <c r="HB1224"/>
      <c r="HC1224"/>
      <c r="HD1224"/>
      <c r="HE1224"/>
      <c r="HF1224"/>
      <c r="HG1224"/>
      <c r="HH1224"/>
      <c r="HI1224"/>
      <c r="HJ1224"/>
      <c r="HK1224"/>
      <c r="HL1224"/>
      <c r="HM1224"/>
      <c r="HN1224"/>
      <c r="HO1224"/>
      <c r="HP1224"/>
      <c r="HQ1224"/>
      <c r="HR1224"/>
      <c r="HS1224"/>
      <c r="HT1224"/>
      <c r="HU1224"/>
      <c r="HV1224"/>
      <c r="HW1224"/>
      <c r="HX1224"/>
      <c r="HY1224"/>
      <c r="HZ1224"/>
      <c r="IA1224"/>
      <c r="IB1224"/>
      <c r="IC1224"/>
      <c r="ID1224"/>
      <c r="IE1224"/>
      <c r="IF1224"/>
      <c r="IG1224"/>
      <c r="IH1224"/>
      <c r="II1224"/>
      <c r="IJ1224"/>
      <c r="IK1224"/>
      <c r="IL1224"/>
      <c r="IM1224"/>
      <c r="IN1224"/>
      <c r="IO1224"/>
      <c r="IP1224"/>
      <c r="IQ1224"/>
      <c r="IR1224"/>
      <c r="IS1224"/>
      <c r="IT1224"/>
      <c r="IU1224"/>
      <c r="IV1224"/>
    </row>
    <row r="1225" spans="74:256" s="13" customFormat="1"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O1225"/>
      <c r="EP1225"/>
      <c r="EQ1225"/>
      <c r="ER1225"/>
      <c r="ES1225"/>
      <c r="ET1225"/>
      <c r="EU1225"/>
      <c r="EV1225"/>
      <c r="EW1225"/>
      <c r="EX1225"/>
      <c r="EY1225"/>
      <c r="EZ1225"/>
      <c r="FA1225"/>
      <c r="FB1225"/>
      <c r="FC1225"/>
      <c r="FD1225"/>
      <c r="FE1225"/>
      <c r="FF1225"/>
      <c r="FG1225"/>
      <c r="FH1225"/>
      <c r="FI1225"/>
      <c r="FJ1225"/>
      <c r="FK1225"/>
      <c r="FL1225"/>
      <c r="FM1225"/>
      <c r="FN1225"/>
      <c r="FO1225"/>
      <c r="FP1225"/>
      <c r="FQ1225"/>
      <c r="FR1225"/>
      <c r="FS1225"/>
      <c r="FT1225"/>
      <c r="FU1225"/>
      <c r="FV1225"/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  <c r="GT1225"/>
      <c r="GU1225"/>
      <c r="GV1225"/>
      <c r="GW1225"/>
      <c r="GX1225"/>
      <c r="GY1225"/>
      <c r="GZ1225"/>
      <c r="HA1225"/>
      <c r="HB1225"/>
      <c r="HC1225"/>
      <c r="HD1225"/>
      <c r="HE1225"/>
      <c r="HF1225"/>
      <c r="HG1225"/>
      <c r="HH1225"/>
      <c r="HI1225"/>
      <c r="HJ1225"/>
      <c r="HK1225"/>
      <c r="HL1225"/>
      <c r="HM1225"/>
      <c r="HN1225"/>
      <c r="HO1225"/>
      <c r="HP1225"/>
      <c r="HQ1225"/>
      <c r="HR1225"/>
      <c r="HS1225"/>
      <c r="HT1225"/>
      <c r="HU1225"/>
      <c r="HV1225"/>
      <c r="HW1225"/>
      <c r="HX1225"/>
      <c r="HY1225"/>
      <c r="HZ1225"/>
      <c r="IA1225"/>
      <c r="IB1225"/>
      <c r="IC1225"/>
      <c r="ID1225"/>
      <c r="IE1225"/>
      <c r="IF1225"/>
      <c r="IG1225"/>
      <c r="IH1225"/>
      <c r="II1225"/>
      <c r="IJ1225"/>
      <c r="IK1225"/>
      <c r="IL1225"/>
      <c r="IM1225"/>
      <c r="IN1225"/>
      <c r="IO1225"/>
      <c r="IP1225"/>
      <c r="IQ1225"/>
      <c r="IR1225"/>
      <c r="IS1225"/>
      <c r="IT1225"/>
      <c r="IU1225"/>
      <c r="IV1225"/>
    </row>
    <row r="1226" spans="74:256" s="13" customFormat="1"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O1226"/>
      <c r="EP1226"/>
      <c r="EQ1226"/>
      <c r="ER1226"/>
      <c r="ES1226"/>
      <c r="ET1226"/>
      <c r="EU1226"/>
      <c r="EV1226"/>
      <c r="EW1226"/>
      <c r="EX1226"/>
      <c r="EY1226"/>
      <c r="EZ1226"/>
      <c r="FA1226"/>
      <c r="FB1226"/>
      <c r="FC1226"/>
      <c r="FD1226"/>
      <c r="FE1226"/>
      <c r="FF1226"/>
      <c r="FG1226"/>
      <c r="FH1226"/>
      <c r="FI1226"/>
      <c r="FJ1226"/>
      <c r="FK1226"/>
      <c r="FL1226"/>
      <c r="FM1226"/>
      <c r="FN1226"/>
      <c r="FO1226"/>
      <c r="FP1226"/>
      <c r="FQ1226"/>
      <c r="FR1226"/>
      <c r="FS1226"/>
      <c r="FT1226"/>
      <c r="FU1226"/>
      <c r="FV1226"/>
      <c r="FW1226"/>
      <c r="FX1226"/>
      <c r="FY1226"/>
      <c r="FZ1226"/>
      <c r="GA1226"/>
      <c r="GB1226"/>
      <c r="GC1226"/>
      <c r="GD1226"/>
      <c r="GE1226"/>
      <c r="GF1226"/>
      <c r="GG1226"/>
      <c r="GH1226"/>
      <c r="GI1226"/>
      <c r="GJ1226"/>
      <c r="GK1226"/>
      <c r="GL1226"/>
      <c r="GM1226"/>
      <c r="GN1226"/>
      <c r="GO1226"/>
      <c r="GP1226"/>
      <c r="GQ1226"/>
      <c r="GR1226"/>
      <c r="GS1226"/>
      <c r="GT1226"/>
      <c r="GU1226"/>
      <c r="GV1226"/>
      <c r="GW1226"/>
      <c r="GX1226"/>
      <c r="GY1226"/>
      <c r="GZ1226"/>
      <c r="HA1226"/>
      <c r="HB1226"/>
      <c r="HC1226"/>
      <c r="HD1226"/>
      <c r="HE1226"/>
      <c r="HF1226"/>
      <c r="HG1226"/>
      <c r="HH1226"/>
      <c r="HI1226"/>
      <c r="HJ1226"/>
      <c r="HK1226"/>
      <c r="HL1226"/>
      <c r="HM1226"/>
      <c r="HN1226"/>
      <c r="HO1226"/>
      <c r="HP1226"/>
      <c r="HQ1226"/>
      <c r="HR1226"/>
      <c r="HS1226"/>
      <c r="HT1226"/>
      <c r="HU1226"/>
      <c r="HV1226"/>
      <c r="HW1226"/>
      <c r="HX1226"/>
      <c r="HY1226"/>
      <c r="HZ1226"/>
      <c r="IA1226"/>
      <c r="IB1226"/>
      <c r="IC1226"/>
      <c r="ID1226"/>
      <c r="IE1226"/>
      <c r="IF1226"/>
      <c r="IG1226"/>
      <c r="IH1226"/>
      <c r="II1226"/>
      <c r="IJ1226"/>
      <c r="IK1226"/>
      <c r="IL1226"/>
      <c r="IM1226"/>
      <c r="IN1226"/>
      <c r="IO1226"/>
      <c r="IP1226"/>
      <c r="IQ1226"/>
      <c r="IR1226"/>
      <c r="IS1226"/>
      <c r="IT1226"/>
      <c r="IU1226"/>
      <c r="IV1226"/>
    </row>
    <row r="1227" spans="74:256" s="13" customFormat="1"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O1227"/>
      <c r="EP1227"/>
      <c r="EQ1227"/>
      <c r="ER1227"/>
      <c r="ES1227"/>
      <c r="ET1227"/>
      <c r="EU1227"/>
      <c r="EV1227"/>
      <c r="EW1227"/>
      <c r="EX1227"/>
      <c r="EY1227"/>
      <c r="EZ1227"/>
      <c r="FA1227"/>
      <c r="FB1227"/>
      <c r="FC1227"/>
      <c r="FD1227"/>
      <c r="FE1227"/>
      <c r="FF1227"/>
      <c r="FG1227"/>
      <c r="FH1227"/>
      <c r="FI1227"/>
      <c r="FJ1227"/>
      <c r="FK1227"/>
      <c r="FL1227"/>
      <c r="FM1227"/>
      <c r="FN1227"/>
      <c r="FO1227"/>
      <c r="FP1227"/>
      <c r="FQ1227"/>
      <c r="FR1227"/>
      <c r="FS1227"/>
      <c r="FT1227"/>
      <c r="FU1227"/>
      <c r="FV1227"/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  <c r="GT1227"/>
      <c r="GU1227"/>
      <c r="GV1227"/>
      <c r="GW1227"/>
      <c r="GX1227"/>
      <c r="GY1227"/>
      <c r="GZ1227"/>
      <c r="HA1227"/>
      <c r="HB1227"/>
      <c r="HC1227"/>
      <c r="HD1227"/>
      <c r="HE1227"/>
      <c r="HF1227"/>
      <c r="HG1227"/>
      <c r="HH1227"/>
      <c r="HI1227"/>
      <c r="HJ1227"/>
      <c r="HK1227"/>
      <c r="HL1227"/>
      <c r="HM1227"/>
      <c r="HN1227"/>
      <c r="HO1227"/>
      <c r="HP1227"/>
      <c r="HQ1227"/>
      <c r="HR1227"/>
      <c r="HS1227"/>
      <c r="HT1227"/>
      <c r="HU1227"/>
      <c r="HV1227"/>
      <c r="HW1227"/>
      <c r="HX1227"/>
      <c r="HY1227"/>
      <c r="HZ1227"/>
      <c r="IA1227"/>
      <c r="IB1227"/>
      <c r="IC1227"/>
      <c r="ID1227"/>
      <c r="IE1227"/>
      <c r="IF1227"/>
      <c r="IG1227"/>
      <c r="IH1227"/>
      <c r="II1227"/>
      <c r="IJ1227"/>
      <c r="IK1227"/>
      <c r="IL1227"/>
      <c r="IM1227"/>
      <c r="IN1227"/>
      <c r="IO1227"/>
      <c r="IP1227"/>
      <c r="IQ1227"/>
      <c r="IR1227"/>
      <c r="IS1227"/>
      <c r="IT1227"/>
      <c r="IU1227"/>
      <c r="IV1227"/>
    </row>
    <row r="1228" spans="74:256" s="13" customFormat="1"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O1228"/>
      <c r="EP1228"/>
      <c r="EQ1228"/>
      <c r="ER1228"/>
      <c r="ES1228"/>
      <c r="ET1228"/>
      <c r="EU1228"/>
      <c r="EV1228"/>
      <c r="EW1228"/>
      <c r="EX1228"/>
      <c r="EY1228"/>
      <c r="EZ1228"/>
      <c r="FA1228"/>
      <c r="FB1228"/>
      <c r="FC1228"/>
      <c r="FD1228"/>
      <c r="FE1228"/>
      <c r="FF1228"/>
      <c r="FG1228"/>
      <c r="FH1228"/>
      <c r="FI1228"/>
      <c r="FJ1228"/>
      <c r="FK1228"/>
      <c r="FL1228"/>
      <c r="FM1228"/>
      <c r="FN1228"/>
      <c r="FO1228"/>
      <c r="FP1228"/>
      <c r="FQ1228"/>
      <c r="FR1228"/>
      <c r="FS1228"/>
      <c r="FT1228"/>
      <c r="FU1228"/>
      <c r="FV1228"/>
      <c r="FW1228"/>
      <c r="FX1228"/>
      <c r="FY1228"/>
      <c r="FZ1228"/>
      <c r="GA1228"/>
      <c r="GB1228"/>
      <c r="GC1228"/>
      <c r="GD1228"/>
      <c r="GE1228"/>
      <c r="GF1228"/>
      <c r="GG1228"/>
      <c r="GH1228"/>
      <c r="GI1228"/>
      <c r="GJ1228"/>
      <c r="GK1228"/>
      <c r="GL1228"/>
      <c r="GM1228"/>
      <c r="GN1228"/>
      <c r="GO1228"/>
      <c r="GP1228"/>
      <c r="GQ1228"/>
      <c r="GR1228"/>
      <c r="GS1228"/>
      <c r="GT1228"/>
      <c r="GU1228"/>
      <c r="GV1228"/>
      <c r="GW1228"/>
      <c r="GX1228"/>
      <c r="GY1228"/>
      <c r="GZ1228"/>
      <c r="HA1228"/>
      <c r="HB1228"/>
      <c r="HC1228"/>
      <c r="HD1228"/>
      <c r="HE1228"/>
      <c r="HF1228"/>
      <c r="HG1228"/>
      <c r="HH1228"/>
      <c r="HI1228"/>
      <c r="HJ1228"/>
      <c r="HK1228"/>
      <c r="HL1228"/>
      <c r="HM1228"/>
      <c r="HN1228"/>
      <c r="HO1228"/>
      <c r="HP1228"/>
      <c r="HQ1228"/>
      <c r="HR1228"/>
      <c r="HS1228"/>
      <c r="HT1228"/>
      <c r="HU1228"/>
      <c r="HV1228"/>
      <c r="HW1228"/>
      <c r="HX1228"/>
      <c r="HY1228"/>
      <c r="HZ1228"/>
      <c r="IA1228"/>
      <c r="IB1228"/>
      <c r="IC1228"/>
      <c r="ID1228"/>
      <c r="IE1228"/>
      <c r="IF1228"/>
      <c r="IG1228"/>
      <c r="IH1228"/>
      <c r="II1228"/>
      <c r="IJ1228"/>
      <c r="IK1228"/>
      <c r="IL1228"/>
      <c r="IM1228"/>
      <c r="IN1228"/>
      <c r="IO1228"/>
      <c r="IP1228"/>
      <c r="IQ1228"/>
      <c r="IR1228"/>
      <c r="IS1228"/>
      <c r="IT1228"/>
      <c r="IU1228"/>
      <c r="IV1228"/>
    </row>
    <row r="1229" spans="74:256" s="13" customFormat="1"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O1229"/>
      <c r="EP1229"/>
      <c r="EQ1229"/>
      <c r="ER1229"/>
      <c r="ES1229"/>
      <c r="ET1229"/>
      <c r="EU1229"/>
      <c r="EV1229"/>
      <c r="EW1229"/>
      <c r="EX1229"/>
      <c r="EY1229"/>
      <c r="EZ1229"/>
      <c r="FA1229"/>
      <c r="FB1229"/>
      <c r="FC1229"/>
      <c r="FD1229"/>
      <c r="FE1229"/>
      <c r="FF1229"/>
      <c r="FG1229"/>
      <c r="FH1229"/>
      <c r="FI1229"/>
      <c r="FJ1229"/>
      <c r="FK1229"/>
      <c r="FL1229"/>
      <c r="FM1229"/>
      <c r="FN1229"/>
      <c r="FO1229"/>
      <c r="FP1229"/>
      <c r="FQ1229"/>
      <c r="FR1229"/>
      <c r="FS1229"/>
      <c r="FT1229"/>
      <c r="FU1229"/>
      <c r="FV1229"/>
      <c r="FW1229"/>
      <c r="FX1229"/>
      <c r="FY1229"/>
      <c r="FZ1229"/>
      <c r="GA1229"/>
      <c r="GB1229"/>
      <c r="GC1229"/>
      <c r="GD1229"/>
      <c r="GE1229"/>
      <c r="GF1229"/>
      <c r="GG1229"/>
      <c r="GH1229"/>
      <c r="GI1229"/>
      <c r="GJ1229"/>
      <c r="GK1229"/>
      <c r="GL1229"/>
      <c r="GM1229"/>
      <c r="GN1229"/>
      <c r="GO1229"/>
      <c r="GP1229"/>
      <c r="GQ1229"/>
      <c r="GR1229"/>
      <c r="GS1229"/>
      <c r="GT1229"/>
      <c r="GU1229"/>
      <c r="GV1229"/>
      <c r="GW1229"/>
      <c r="GX1229"/>
      <c r="GY1229"/>
      <c r="GZ1229"/>
      <c r="HA1229"/>
      <c r="HB1229"/>
      <c r="HC1229"/>
      <c r="HD1229"/>
      <c r="HE1229"/>
      <c r="HF1229"/>
      <c r="HG1229"/>
      <c r="HH1229"/>
      <c r="HI1229"/>
      <c r="HJ1229"/>
      <c r="HK1229"/>
      <c r="HL1229"/>
      <c r="HM1229"/>
      <c r="HN1229"/>
      <c r="HO1229"/>
      <c r="HP1229"/>
      <c r="HQ1229"/>
      <c r="HR1229"/>
      <c r="HS1229"/>
      <c r="HT1229"/>
      <c r="HU1229"/>
      <c r="HV1229"/>
      <c r="HW1229"/>
      <c r="HX1229"/>
      <c r="HY1229"/>
      <c r="HZ1229"/>
      <c r="IA1229"/>
      <c r="IB1229"/>
      <c r="IC1229"/>
      <c r="ID1229"/>
      <c r="IE1229"/>
      <c r="IF1229"/>
      <c r="IG1229"/>
      <c r="IH1229"/>
      <c r="II1229"/>
      <c r="IJ1229"/>
      <c r="IK1229"/>
      <c r="IL1229"/>
      <c r="IM1229"/>
      <c r="IN1229"/>
      <c r="IO1229"/>
      <c r="IP1229"/>
      <c r="IQ1229"/>
      <c r="IR1229"/>
      <c r="IS1229"/>
      <c r="IT1229"/>
      <c r="IU1229"/>
      <c r="IV1229"/>
    </row>
    <row r="1230" spans="74:256" s="13" customFormat="1"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O1230"/>
      <c r="EP1230"/>
      <c r="EQ1230"/>
      <c r="ER1230"/>
      <c r="ES1230"/>
      <c r="ET1230"/>
      <c r="EU1230"/>
      <c r="EV1230"/>
      <c r="EW1230"/>
      <c r="EX1230"/>
      <c r="EY1230"/>
      <c r="EZ1230"/>
      <c r="FA1230"/>
      <c r="FB1230"/>
      <c r="FC1230"/>
      <c r="FD1230"/>
      <c r="FE1230"/>
      <c r="FF1230"/>
      <c r="FG1230"/>
      <c r="FH1230"/>
      <c r="FI1230"/>
      <c r="FJ1230"/>
      <c r="FK1230"/>
      <c r="FL1230"/>
      <c r="FM1230"/>
      <c r="FN1230"/>
      <c r="FO1230"/>
      <c r="FP1230"/>
      <c r="FQ1230"/>
      <c r="FR1230"/>
      <c r="FS1230"/>
      <c r="FT1230"/>
      <c r="FU1230"/>
      <c r="FV1230"/>
      <c r="FW1230"/>
      <c r="FX1230"/>
      <c r="FY1230"/>
      <c r="FZ1230"/>
      <c r="GA1230"/>
      <c r="GB1230"/>
      <c r="GC1230"/>
      <c r="GD1230"/>
      <c r="GE1230"/>
      <c r="GF1230"/>
      <c r="GG1230"/>
      <c r="GH1230"/>
      <c r="GI1230"/>
      <c r="GJ1230"/>
      <c r="GK1230"/>
      <c r="GL1230"/>
      <c r="GM1230"/>
      <c r="GN1230"/>
      <c r="GO1230"/>
      <c r="GP1230"/>
      <c r="GQ1230"/>
      <c r="GR1230"/>
      <c r="GS1230"/>
      <c r="GT1230"/>
      <c r="GU1230"/>
      <c r="GV1230"/>
      <c r="GW1230"/>
      <c r="GX1230"/>
      <c r="GY1230"/>
      <c r="GZ1230"/>
      <c r="HA1230"/>
      <c r="HB1230"/>
      <c r="HC1230"/>
      <c r="HD1230"/>
      <c r="HE1230"/>
      <c r="HF1230"/>
      <c r="HG1230"/>
      <c r="HH1230"/>
      <c r="HI1230"/>
      <c r="HJ1230"/>
      <c r="HK1230"/>
      <c r="HL1230"/>
      <c r="HM1230"/>
      <c r="HN1230"/>
      <c r="HO1230"/>
      <c r="HP1230"/>
      <c r="HQ1230"/>
      <c r="HR1230"/>
      <c r="HS1230"/>
      <c r="HT1230"/>
      <c r="HU1230"/>
      <c r="HV1230"/>
      <c r="HW1230"/>
      <c r="HX1230"/>
      <c r="HY1230"/>
      <c r="HZ1230"/>
      <c r="IA1230"/>
      <c r="IB1230"/>
      <c r="IC1230"/>
      <c r="ID1230"/>
      <c r="IE1230"/>
      <c r="IF1230"/>
      <c r="IG1230"/>
      <c r="IH1230"/>
      <c r="II1230"/>
      <c r="IJ1230"/>
      <c r="IK1230"/>
      <c r="IL1230"/>
      <c r="IM1230"/>
      <c r="IN1230"/>
      <c r="IO1230"/>
      <c r="IP1230"/>
      <c r="IQ1230"/>
      <c r="IR1230"/>
      <c r="IS1230"/>
      <c r="IT1230"/>
      <c r="IU1230"/>
      <c r="IV1230"/>
    </row>
    <row r="1231" spans="74:256" s="13" customFormat="1"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  <c r="EL1231"/>
      <c r="EM1231"/>
      <c r="EN1231"/>
      <c r="EO1231"/>
      <c r="EP1231"/>
      <c r="EQ1231"/>
      <c r="ER1231"/>
      <c r="ES1231"/>
      <c r="ET1231"/>
      <c r="EU1231"/>
      <c r="EV1231"/>
      <c r="EW1231"/>
      <c r="EX1231"/>
      <c r="EY1231"/>
      <c r="EZ1231"/>
      <c r="FA1231"/>
      <c r="FB1231"/>
      <c r="FC1231"/>
      <c r="FD1231"/>
      <c r="FE1231"/>
      <c r="FF1231"/>
      <c r="FG1231"/>
      <c r="FH1231"/>
      <c r="FI1231"/>
      <c r="FJ1231"/>
      <c r="FK1231"/>
      <c r="FL1231"/>
      <c r="FM1231"/>
      <c r="FN1231"/>
      <c r="FO1231"/>
      <c r="FP1231"/>
      <c r="FQ1231"/>
      <c r="FR1231"/>
      <c r="FS1231"/>
      <c r="FT1231"/>
      <c r="FU1231"/>
      <c r="FV1231"/>
      <c r="FW1231"/>
      <c r="FX1231"/>
      <c r="FY1231"/>
      <c r="FZ1231"/>
      <c r="GA1231"/>
      <c r="GB1231"/>
      <c r="GC1231"/>
      <c r="GD1231"/>
      <c r="GE1231"/>
      <c r="GF1231"/>
      <c r="GG1231"/>
      <c r="GH1231"/>
      <c r="GI1231"/>
      <c r="GJ1231"/>
      <c r="GK1231"/>
      <c r="GL1231"/>
      <c r="GM1231"/>
      <c r="GN1231"/>
      <c r="GO1231"/>
      <c r="GP1231"/>
      <c r="GQ1231"/>
      <c r="GR1231"/>
      <c r="GS1231"/>
      <c r="GT1231"/>
      <c r="GU1231"/>
      <c r="GV1231"/>
      <c r="GW1231"/>
      <c r="GX1231"/>
      <c r="GY1231"/>
      <c r="GZ1231"/>
      <c r="HA1231"/>
      <c r="HB1231"/>
      <c r="HC1231"/>
      <c r="HD1231"/>
      <c r="HE1231"/>
      <c r="HF1231"/>
      <c r="HG1231"/>
      <c r="HH1231"/>
      <c r="HI1231"/>
      <c r="HJ1231"/>
      <c r="HK1231"/>
      <c r="HL1231"/>
      <c r="HM1231"/>
      <c r="HN1231"/>
      <c r="HO1231"/>
      <c r="HP1231"/>
      <c r="HQ1231"/>
      <c r="HR1231"/>
      <c r="HS1231"/>
      <c r="HT1231"/>
      <c r="HU1231"/>
      <c r="HV1231"/>
      <c r="HW1231"/>
      <c r="HX1231"/>
      <c r="HY1231"/>
      <c r="HZ1231"/>
      <c r="IA1231"/>
      <c r="IB1231"/>
      <c r="IC1231"/>
      <c r="ID1231"/>
      <c r="IE1231"/>
      <c r="IF1231"/>
      <c r="IG1231"/>
      <c r="IH1231"/>
      <c r="II1231"/>
      <c r="IJ1231"/>
      <c r="IK1231"/>
      <c r="IL1231"/>
      <c r="IM1231"/>
      <c r="IN1231"/>
      <c r="IO1231"/>
      <c r="IP1231"/>
      <c r="IQ1231"/>
      <c r="IR1231"/>
      <c r="IS1231"/>
      <c r="IT1231"/>
      <c r="IU1231"/>
      <c r="IV1231"/>
    </row>
    <row r="1232" spans="74:256" s="13" customFormat="1"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  <c r="EL1232"/>
      <c r="EM1232"/>
      <c r="EN1232"/>
      <c r="EO1232"/>
      <c r="EP1232"/>
      <c r="EQ1232"/>
      <c r="ER1232"/>
      <c r="ES1232"/>
      <c r="ET1232"/>
      <c r="EU1232"/>
      <c r="EV1232"/>
      <c r="EW1232"/>
      <c r="EX1232"/>
      <c r="EY1232"/>
      <c r="EZ1232"/>
      <c r="FA1232"/>
      <c r="FB1232"/>
      <c r="FC1232"/>
      <c r="FD1232"/>
      <c r="FE1232"/>
      <c r="FF1232"/>
      <c r="FG1232"/>
      <c r="FH1232"/>
      <c r="FI1232"/>
      <c r="FJ1232"/>
      <c r="FK1232"/>
      <c r="FL1232"/>
      <c r="FM1232"/>
      <c r="FN1232"/>
      <c r="FO1232"/>
      <c r="FP1232"/>
      <c r="FQ1232"/>
      <c r="FR1232"/>
      <c r="FS1232"/>
      <c r="FT1232"/>
      <c r="FU1232"/>
      <c r="FV1232"/>
      <c r="FW1232"/>
      <c r="FX1232"/>
      <c r="FY1232"/>
      <c r="FZ1232"/>
      <c r="GA1232"/>
      <c r="GB1232"/>
      <c r="GC1232"/>
      <c r="GD1232"/>
      <c r="GE1232"/>
      <c r="GF1232"/>
      <c r="GG1232"/>
      <c r="GH1232"/>
      <c r="GI1232"/>
      <c r="GJ1232"/>
      <c r="GK1232"/>
      <c r="GL1232"/>
      <c r="GM1232"/>
      <c r="GN1232"/>
      <c r="GO1232"/>
      <c r="GP1232"/>
      <c r="GQ1232"/>
      <c r="GR1232"/>
      <c r="GS1232"/>
      <c r="GT1232"/>
      <c r="GU1232"/>
      <c r="GV1232"/>
      <c r="GW1232"/>
      <c r="GX1232"/>
      <c r="GY1232"/>
      <c r="GZ1232"/>
      <c r="HA1232"/>
      <c r="HB1232"/>
      <c r="HC1232"/>
      <c r="HD1232"/>
      <c r="HE1232"/>
      <c r="HF1232"/>
      <c r="HG1232"/>
      <c r="HH1232"/>
      <c r="HI1232"/>
      <c r="HJ1232"/>
      <c r="HK1232"/>
      <c r="HL1232"/>
      <c r="HM1232"/>
      <c r="HN1232"/>
      <c r="HO1232"/>
      <c r="HP1232"/>
      <c r="HQ1232"/>
      <c r="HR1232"/>
      <c r="HS1232"/>
      <c r="HT1232"/>
      <c r="HU1232"/>
      <c r="HV1232"/>
      <c r="HW1232"/>
      <c r="HX1232"/>
      <c r="HY1232"/>
      <c r="HZ1232"/>
      <c r="IA1232"/>
      <c r="IB1232"/>
      <c r="IC1232"/>
      <c r="ID1232"/>
      <c r="IE1232"/>
      <c r="IF1232"/>
      <c r="IG1232"/>
      <c r="IH1232"/>
      <c r="II1232"/>
      <c r="IJ1232"/>
      <c r="IK1232"/>
      <c r="IL1232"/>
      <c r="IM1232"/>
      <c r="IN1232"/>
      <c r="IO1232"/>
      <c r="IP1232"/>
      <c r="IQ1232"/>
      <c r="IR1232"/>
      <c r="IS1232"/>
      <c r="IT1232"/>
      <c r="IU1232"/>
      <c r="IV1232"/>
    </row>
    <row r="1233" spans="74:256" s="13" customFormat="1"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O1233"/>
      <c r="EP1233"/>
      <c r="EQ1233"/>
      <c r="ER1233"/>
      <c r="ES1233"/>
      <c r="ET1233"/>
      <c r="EU1233"/>
      <c r="EV1233"/>
      <c r="EW1233"/>
      <c r="EX1233"/>
      <c r="EY1233"/>
      <c r="EZ1233"/>
      <c r="FA1233"/>
      <c r="FB1233"/>
      <c r="FC1233"/>
      <c r="FD1233"/>
      <c r="FE1233"/>
      <c r="FF1233"/>
      <c r="FG1233"/>
      <c r="FH1233"/>
      <c r="FI1233"/>
      <c r="FJ1233"/>
      <c r="FK1233"/>
      <c r="FL1233"/>
      <c r="FM1233"/>
      <c r="FN1233"/>
      <c r="FO1233"/>
      <c r="FP1233"/>
      <c r="FQ1233"/>
      <c r="FR1233"/>
      <c r="FS1233"/>
      <c r="FT1233"/>
      <c r="FU1233"/>
      <c r="FV1233"/>
      <c r="FW1233"/>
      <c r="FX1233"/>
      <c r="FY1233"/>
      <c r="FZ1233"/>
      <c r="GA1233"/>
      <c r="GB1233"/>
      <c r="GC1233"/>
      <c r="GD1233"/>
      <c r="GE1233"/>
      <c r="GF1233"/>
      <c r="GG1233"/>
      <c r="GH1233"/>
      <c r="GI1233"/>
      <c r="GJ1233"/>
      <c r="GK1233"/>
      <c r="GL1233"/>
      <c r="GM1233"/>
      <c r="GN1233"/>
      <c r="GO1233"/>
      <c r="GP1233"/>
      <c r="GQ1233"/>
      <c r="GR1233"/>
      <c r="GS1233"/>
      <c r="GT1233"/>
      <c r="GU1233"/>
      <c r="GV1233"/>
      <c r="GW1233"/>
      <c r="GX1233"/>
      <c r="GY1233"/>
      <c r="GZ1233"/>
      <c r="HA1233"/>
      <c r="HB1233"/>
      <c r="HC1233"/>
      <c r="HD1233"/>
      <c r="HE1233"/>
      <c r="HF1233"/>
      <c r="HG1233"/>
      <c r="HH1233"/>
      <c r="HI1233"/>
      <c r="HJ1233"/>
      <c r="HK1233"/>
      <c r="HL1233"/>
      <c r="HM1233"/>
      <c r="HN1233"/>
      <c r="HO1233"/>
      <c r="HP1233"/>
      <c r="HQ1233"/>
      <c r="HR1233"/>
      <c r="HS1233"/>
      <c r="HT1233"/>
      <c r="HU1233"/>
      <c r="HV1233"/>
      <c r="HW1233"/>
      <c r="HX1233"/>
      <c r="HY1233"/>
      <c r="HZ1233"/>
      <c r="IA1233"/>
      <c r="IB1233"/>
      <c r="IC1233"/>
      <c r="ID1233"/>
      <c r="IE1233"/>
      <c r="IF1233"/>
      <c r="IG1233"/>
      <c r="IH1233"/>
      <c r="II1233"/>
      <c r="IJ1233"/>
      <c r="IK1233"/>
      <c r="IL1233"/>
      <c r="IM1233"/>
      <c r="IN1233"/>
      <c r="IO1233"/>
      <c r="IP1233"/>
      <c r="IQ1233"/>
      <c r="IR1233"/>
      <c r="IS1233"/>
      <c r="IT1233"/>
      <c r="IU1233"/>
      <c r="IV1233"/>
    </row>
    <row r="1234" spans="74:256" s="13" customFormat="1"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O1234"/>
      <c r="EP1234"/>
      <c r="EQ1234"/>
      <c r="ER1234"/>
      <c r="ES1234"/>
      <c r="ET1234"/>
      <c r="EU1234"/>
      <c r="EV1234"/>
      <c r="EW1234"/>
      <c r="EX1234"/>
      <c r="EY1234"/>
      <c r="EZ1234"/>
      <c r="FA1234"/>
      <c r="FB1234"/>
      <c r="FC1234"/>
      <c r="FD1234"/>
      <c r="FE1234"/>
      <c r="FF1234"/>
      <c r="FG1234"/>
      <c r="FH1234"/>
      <c r="FI1234"/>
      <c r="FJ1234"/>
      <c r="FK1234"/>
      <c r="FL1234"/>
      <c r="FM1234"/>
      <c r="FN1234"/>
      <c r="FO1234"/>
      <c r="FP1234"/>
      <c r="FQ1234"/>
      <c r="FR1234"/>
      <c r="FS1234"/>
      <c r="FT1234"/>
      <c r="FU1234"/>
      <c r="FV1234"/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  <c r="GT1234"/>
      <c r="GU1234"/>
      <c r="GV1234"/>
      <c r="GW1234"/>
      <c r="GX1234"/>
      <c r="GY1234"/>
      <c r="GZ1234"/>
      <c r="HA1234"/>
      <c r="HB1234"/>
      <c r="HC1234"/>
      <c r="HD1234"/>
      <c r="HE1234"/>
      <c r="HF1234"/>
      <c r="HG1234"/>
      <c r="HH1234"/>
      <c r="HI1234"/>
      <c r="HJ1234"/>
      <c r="HK1234"/>
      <c r="HL1234"/>
      <c r="HM1234"/>
      <c r="HN1234"/>
      <c r="HO1234"/>
      <c r="HP1234"/>
      <c r="HQ1234"/>
      <c r="HR1234"/>
      <c r="HS1234"/>
      <c r="HT1234"/>
      <c r="HU1234"/>
      <c r="HV1234"/>
      <c r="HW1234"/>
      <c r="HX1234"/>
      <c r="HY1234"/>
      <c r="HZ1234"/>
      <c r="IA1234"/>
      <c r="IB1234"/>
      <c r="IC1234"/>
      <c r="ID1234"/>
      <c r="IE1234"/>
      <c r="IF1234"/>
      <c r="IG1234"/>
      <c r="IH1234"/>
      <c r="II1234"/>
      <c r="IJ1234"/>
      <c r="IK1234"/>
      <c r="IL1234"/>
      <c r="IM1234"/>
      <c r="IN1234"/>
      <c r="IO1234"/>
      <c r="IP1234"/>
      <c r="IQ1234"/>
      <c r="IR1234"/>
      <c r="IS1234"/>
      <c r="IT1234"/>
      <c r="IU1234"/>
      <c r="IV1234"/>
    </row>
    <row r="1235" spans="74:256" s="13" customFormat="1"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  <c r="EL1235"/>
      <c r="EM1235"/>
      <c r="EN1235"/>
      <c r="EO1235"/>
      <c r="EP1235"/>
      <c r="EQ1235"/>
      <c r="ER1235"/>
      <c r="ES1235"/>
      <c r="ET1235"/>
      <c r="EU1235"/>
      <c r="EV1235"/>
      <c r="EW1235"/>
      <c r="EX1235"/>
      <c r="EY1235"/>
      <c r="EZ1235"/>
      <c r="FA1235"/>
      <c r="FB1235"/>
      <c r="FC1235"/>
      <c r="FD1235"/>
      <c r="FE1235"/>
      <c r="FF1235"/>
      <c r="FG1235"/>
      <c r="FH1235"/>
      <c r="FI1235"/>
      <c r="FJ1235"/>
      <c r="FK1235"/>
      <c r="FL1235"/>
      <c r="FM1235"/>
      <c r="FN1235"/>
      <c r="FO1235"/>
      <c r="FP1235"/>
      <c r="FQ1235"/>
      <c r="FR1235"/>
      <c r="FS1235"/>
      <c r="FT1235"/>
      <c r="FU1235"/>
      <c r="FV1235"/>
      <c r="FW1235"/>
      <c r="FX1235"/>
      <c r="FY1235"/>
      <c r="FZ1235"/>
      <c r="GA1235"/>
      <c r="GB1235"/>
      <c r="GC1235"/>
      <c r="GD1235"/>
      <c r="GE1235"/>
      <c r="GF1235"/>
      <c r="GG1235"/>
      <c r="GH1235"/>
      <c r="GI1235"/>
      <c r="GJ1235"/>
      <c r="GK1235"/>
      <c r="GL1235"/>
      <c r="GM1235"/>
      <c r="GN1235"/>
      <c r="GO1235"/>
      <c r="GP1235"/>
      <c r="GQ1235"/>
      <c r="GR1235"/>
      <c r="GS1235"/>
      <c r="GT1235"/>
      <c r="GU1235"/>
      <c r="GV1235"/>
      <c r="GW1235"/>
      <c r="GX1235"/>
      <c r="GY1235"/>
      <c r="GZ1235"/>
      <c r="HA1235"/>
      <c r="HB1235"/>
      <c r="HC1235"/>
      <c r="HD1235"/>
      <c r="HE1235"/>
      <c r="HF1235"/>
      <c r="HG1235"/>
      <c r="HH1235"/>
      <c r="HI1235"/>
      <c r="HJ1235"/>
      <c r="HK1235"/>
      <c r="HL1235"/>
      <c r="HM1235"/>
      <c r="HN1235"/>
      <c r="HO1235"/>
      <c r="HP1235"/>
      <c r="HQ1235"/>
      <c r="HR1235"/>
      <c r="HS1235"/>
      <c r="HT1235"/>
      <c r="HU1235"/>
      <c r="HV1235"/>
      <c r="HW1235"/>
      <c r="HX1235"/>
      <c r="HY1235"/>
      <c r="HZ1235"/>
      <c r="IA1235"/>
      <c r="IB1235"/>
      <c r="IC1235"/>
      <c r="ID1235"/>
      <c r="IE1235"/>
      <c r="IF1235"/>
      <c r="IG1235"/>
      <c r="IH1235"/>
      <c r="II1235"/>
      <c r="IJ1235"/>
      <c r="IK1235"/>
      <c r="IL1235"/>
      <c r="IM1235"/>
      <c r="IN1235"/>
      <c r="IO1235"/>
      <c r="IP1235"/>
      <c r="IQ1235"/>
      <c r="IR1235"/>
      <c r="IS1235"/>
      <c r="IT1235"/>
      <c r="IU1235"/>
      <c r="IV1235"/>
    </row>
    <row r="1236" spans="74:256" s="13" customFormat="1"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O1236"/>
      <c r="EP1236"/>
      <c r="EQ1236"/>
      <c r="ER1236"/>
      <c r="ES1236"/>
      <c r="ET1236"/>
      <c r="EU1236"/>
      <c r="EV1236"/>
      <c r="EW1236"/>
      <c r="EX1236"/>
      <c r="EY1236"/>
      <c r="EZ1236"/>
      <c r="FA1236"/>
      <c r="FB1236"/>
      <c r="FC1236"/>
      <c r="FD1236"/>
      <c r="FE1236"/>
      <c r="FF1236"/>
      <c r="FG1236"/>
      <c r="FH1236"/>
      <c r="FI1236"/>
      <c r="FJ1236"/>
      <c r="FK1236"/>
      <c r="FL1236"/>
      <c r="FM1236"/>
      <c r="FN1236"/>
      <c r="FO1236"/>
      <c r="FP1236"/>
      <c r="FQ1236"/>
      <c r="FR1236"/>
      <c r="FS1236"/>
      <c r="FT1236"/>
      <c r="FU1236"/>
      <c r="FV1236"/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  <c r="GT1236"/>
      <c r="GU1236"/>
      <c r="GV1236"/>
      <c r="GW1236"/>
      <c r="GX1236"/>
      <c r="GY1236"/>
      <c r="GZ1236"/>
      <c r="HA1236"/>
      <c r="HB1236"/>
      <c r="HC1236"/>
      <c r="HD1236"/>
      <c r="HE1236"/>
      <c r="HF1236"/>
      <c r="HG1236"/>
      <c r="HH1236"/>
      <c r="HI1236"/>
      <c r="HJ1236"/>
      <c r="HK1236"/>
      <c r="HL1236"/>
      <c r="HM1236"/>
      <c r="HN1236"/>
      <c r="HO1236"/>
      <c r="HP1236"/>
      <c r="HQ1236"/>
      <c r="HR1236"/>
      <c r="HS1236"/>
      <c r="HT1236"/>
      <c r="HU1236"/>
      <c r="HV1236"/>
      <c r="HW1236"/>
      <c r="HX1236"/>
      <c r="HY1236"/>
      <c r="HZ1236"/>
      <c r="IA1236"/>
      <c r="IB1236"/>
      <c r="IC1236"/>
      <c r="ID1236"/>
      <c r="IE1236"/>
      <c r="IF1236"/>
      <c r="IG1236"/>
      <c r="IH1236"/>
      <c r="II1236"/>
      <c r="IJ1236"/>
      <c r="IK1236"/>
      <c r="IL1236"/>
      <c r="IM1236"/>
      <c r="IN1236"/>
      <c r="IO1236"/>
      <c r="IP1236"/>
      <c r="IQ1236"/>
      <c r="IR1236"/>
      <c r="IS1236"/>
      <c r="IT1236"/>
      <c r="IU1236"/>
      <c r="IV1236"/>
    </row>
    <row r="1237" spans="74:256" s="13" customFormat="1"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O1237"/>
      <c r="EP1237"/>
      <c r="EQ1237"/>
      <c r="ER1237"/>
      <c r="ES1237"/>
      <c r="ET1237"/>
      <c r="EU1237"/>
      <c r="EV1237"/>
      <c r="EW1237"/>
      <c r="EX1237"/>
      <c r="EY1237"/>
      <c r="EZ1237"/>
      <c r="FA1237"/>
      <c r="FB1237"/>
      <c r="FC1237"/>
      <c r="FD1237"/>
      <c r="FE1237"/>
      <c r="FF1237"/>
      <c r="FG1237"/>
      <c r="FH1237"/>
      <c r="FI1237"/>
      <c r="FJ1237"/>
      <c r="FK1237"/>
      <c r="FL1237"/>
      <c r="FM1237"/>
      <c r="FN1237"/>
      <c r="FO1237"/>
      <c r="FP1237"/>
      <c r="FQ1237"/>
      <c r="FR1237"/>
      <c r="FS1237"/>
      <c r="FT1237"/>
      <c r="FU1237"/>
      <c r="FV1237"/>
      <c r="FW1237"/>
      <c r="FX1237"/>
      <c r="FY1237"/>
      <c r="FZ1237"/>
      <c r="GA1237"/>
      <c r="GB1237"/>
      <c r="GC1237"/>
      <c r="GD1237"/>
      <c r="GE1237"/>
      <c r="GF1237"/>
      <c r="GG1237"/>
      <c r="GH1237"/>
      <c r="GI1237"/>
      <c r="GJ1237"/>
      <c r="GK1237"/>
      <c r="GL1237"/>
      <c r="GM1237"/>
      <c r="GN1237"/>
      <c r="GO1237"/>
      <c r="GP1237"/>
      <c r="GQ1237"/>
      <c r="GR1237"/>
      <c r="GS1237"/>
      <c r="GT1237"/>
      <c r="GU1237"/>
      <c r="GV1237"/>
      <c r="GW1237"/>
      <c r="GX1237"/>
      <c r="GY1237"/>
      <c r="GZ1237"/>
      <c r="HA1237"/>
      <c r="HB1237"/>
      <c r="HC1237"/>
      <c r="HD1237"/>
      <c r="HE1237"/>
      <c r="HF1237"/>
      <c r="HG1237"/>
      <c r="HH1237"/>
      <c r="HI1237"/>
      <c r="HJ1237"/>
      <c r="HK1237"/>
      <c r="HL1237"/>
      <c r="HM1237"/>
      <c r="HN1237"/>
      <c r="HO1237"/>
      <c r="HP1237"/>
      <c r="HQ1237"/>
      <c r="HR1237"/>
      <c r="HS1237"/>
      <c r="HT1237"/>
      <c r="HU1237"/>
      <c r="HV1237"/>
      <c r="HW1237"/>
      <c r="HX1237"/>
      <c r="HY1237"/>
      <c r="HZ1237"/>
      <c r="IA1237"/>
      <c r="IB1237"/>
      <c r="IC1237"/>
      <c r="ID1237"/>
      <c r="IE1237"/>
      <c r="IF1237"/>
      <c r="IG1237"/>
      <c r="IH1237"/>
      <c r="II1237"/>
      <c r="IJ1237"/>
      <c r="IK1237"/>
      <c r="IL1237"/>
      <c r="IM1237"/>
      <c r="IN1237"/>
      <c r="IO1237"/>
      <c r="IP1237"/>
      <c r="IQ1237"/>
      <c r="IR1237"/>
      <c r="IS1237"/>
      <c r="IT1237"/>
      <c r="IU1237"/>
      <c r="IV1237"/>
    </row>
    <row r="1238" spans="74:256" s="13" customFormat="1"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  <c r="EL1238"/>
      <c r="EM1238"/>
      <c r="EN1238"/>
      <c r="EO1238"/>
      <c r="EP1238"/>
      <c r="EQ1238"/>
      <c r="ER1238"/>
      <c r="ES1238"/>
      <c r="ET1238"/>
      <c r="EU1238"/>
      <c r="EV1238"/>
      <c r="EW1238"/>
      <c r="EX1238"/>
      <c r="EY1238"/>
      <c r="EZ1238"/>
      <c r="FA1238"/>
      <c r="FB1238"/>
      <c r="FC1238"/>
      <c r="FD1238"/>
      <c r="FE1238"/>
      <c r="FF1238"/>
      <c r="FG1238"/>
      <c r="FH1238"/>
      <c r="FI1238"/>
      <c r="FJ1238"/>
      <c r="FK1238"/>
      <c r="FL1238"/>
      <c r="FM1238"/>
      <c r="FN1238"/>
      <c r="FO1238"/>
      <c r="FP1238"/>
      <c r="FQ1238"/>
      <c r="FR1238"/>
      <c r="FS1238"/>
      <c r="FT1238"/>
      <c r="FU1238"/>
      <c r="FV1238"/>
      <c r="FW1238"/>
      <c r="FX1238"/>
      <c r="FY1238"/>
      <c r="FZ1238"/>
      <c r="GA1238"/>
      <c r="GB1238"/>
      <c r="GC1238"/>
      <c r="GD1238"/>
      <c r="GE1238"/>
      <c r="GF1238"/>
      <c r="GG1238"/>
      <c r="GH1238"/>
      <c r="GI1238"/>
      <c r="GJ1238"/>
      <c r="GK1238"/>
      <c r="GL1238"/>
      <c r="GM1238"/>
      <c r="GN1238"/>
      <c r="GO1238"/>
      <c r="GP1238"/>
      <c r="GQ1238"/>
      <c r="GR1238"/>
      <c r="GS1238"/>
      <c r="GT1238"/>
      <c r="GU1238"/>
      <c r="GV1238"/>
      <c r="GW1238"/>
      <c r="GX1238"/>
      <c r="GY1238"/>
      <c r="GZ1238"/>
      <c r="HA1238"/>
      <c r="HB1238"/>
      <c r="HC1238"/>
      <c r="HD1238"/>
      <c r="HE1238"/>
      <c r="HF1238"/>
      <c r="HG1238"/>
      <c r="HH1238"/>
      <c r="HI1238"/>
      <c r="HJ1238"/>
      <c r="HK1238"/>
      <c r="HL1238"/>
      <c r="HM1238"/>
      <c r="HN1238"/>
      <c r="HO1238"/>
      <c r="HP1238"/>
      <c r="HQ1238"/>
      <c r="HR1238"/>
      <c r="HS1238"/>
      <c r="HT1238"/>
      <c r="HU1238"/>
      <c r="HV1238"/>
      <c r="HW1238"/>
      <c r="HX1238"/>
      <c r="HY1238"/>
      <c r="HZ1238"/>
      <c r="IA1238"/>
      <c r="IB1238"/>
      <c r="IC1238"/>
      <c r="ID1238"/>
      <c r="IE1238"/>
      <c r="IF1238"/>
      <c r="IG1238"/>
      <c r="IH1238"/>
      <c r="II1238"/>
      <c r="IJ1238"/>
      <c r="IK1238"/>
      <c r="IL1238"/>
      <c r="IM1238"/>
      <c r="IN1238"/>
      <c r="IO1238"/>
      <c r="IP1238"/>
      <c r="IQ1238"/>
      <c r="IR1238"/>
      <c r="IS1238"/>
      <c r="IT1238"/>
      <c r="IU1238"/>
      <c r="IV1238"/>
    </row>
    <row r="1239" spans="74:256" s="13" customFormat="1"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O1239"/>
      <c r="EP1239"/>
      <c r="EQ1239"/>
      <c r="ER1239"/>
      <c r="ES1239"/>
      <c r="ET1239"/>
      <c r="EU1239"/>
      <c r="EV1239"/>
      <c r="EW1239"/>
      <c r="EX1239"/>
      <c r="EY1239"/>
      <c r="EZ1239"/>
      <c r="FA1239"/>
      <c r="FB1239"/>
      <c r="FC1239"/>
      <c r="FD1239"/>
      <c r="FE1239"/>
      <c r="FF1239"/>
      <c r="FG1239"/>
      <c r="FH1239"/>
      <c r="FI1239"/>
      <c r="FJ1239"/>
      <c r="FK1239"/>
      <c r="FL1239"/>
      <c r="FM1239"/>
      <c r="FN1239"/>
      <c r="FO1239"/>
      <c r="FP1239"/>
      <c r="FQ1239"/>
      <c r="FR1239"/>
      <c r="FS1239"/>
      <c r="FT1239"/>
      <c r="FU1239"/>
      <c r="FV1239"/>
      <c r="FW1239"/>
      <c r="FX1239"/>
      <c r="FY1239"/>
      <c r="FZ1239"/>
      <c r="GA1239"/>
      <c r="GB1239"/>
      <c r="GC1239"/>
      <c r="GD1239"/>
      <c r="GE1239"/>
      <c r="GF1239"/>
      <c r="GG1239"/>
      <c r="GH1239"/>
      <c r="GI1239"/>
      <c r="GJ1239"/>
      <c r="GK1239"/>
      <c r="GL1239"/>
      <c r="GM1239"/>
      <c r="GN1239"/>
      <c r="GO1239"/>
      <c r="GP1239"/>
      <c r="GQ1239"/>
      <c r="GR1239"/>
      <c r="GS1239"/>
      <c r="GT1239"/>
      <c r="GU1239"/>
      <c r="GV1239"/>
      <c r="GW1239"/>
      <c r="GX1239"/>
      <c r="GY1239"/>
      <c r="GZ1239"/>
      <c r="HA1239"/>
      <c r="HB1239"/>
      <c r="HC1239"/>
      <c r="HD1239"/>
      <c r="HE1239"/>
      <c r="HF1239"/>
      <c r="HG1239"/>
      <c r="HH1239"/>
      <c r="HI1239"/>
      <c r="HJ1239"/>
      <c r="HK1239"/>
      <c r="HL1239"/>
      <c r="HM1239"/>
      <c r="HN1239"/>
      <c r="HO1239"/>
      <c r="HP1239"/>
      <c r="HQ1239"/>
      <c r="HR1239"/>
      <c r="HS1239"/>
      <c r="HT1239"/>
      <c r="HU1239"/>
      <c r="HV1239"/>
      <c r="HW1239"/>
      <c r="HX1239"/>
      <c r="HY1239"/>
      <c r="HZ1239"/>
      <c r="IA1239"/>
      <c r="IB1239"/>
      <c r="IC1239"/>
      <c r="ID1239"/>
      <c r="IE1239"/>
      <c r="IF1239"/>
      <c r="IG1239"/>
      <c r="IH1239"/>
      <c r="II1239"/>
      <c r="IJ1239"/>
      <c r="IK1239"/>
      <c r="IL1239"/>
      <c r="IM1239"/>
      <c r="IN1239"/>
      <c r="IO1239"/>
      <c r="IP1239"/>
      <c r="IQ1239"/>
      <c r="IR1239"/>
      <c r="IS1239"/>
      <c r="IT1239"/>
      <c r="IU1239"/>
      <c r="IV1239"/>
    </row>
    <row r="1240" spans="74:256" s="13" customFormat="1"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  <c r="EL1240"/>
      <c r="EM1240"/>
      <c r="EN1240"/>
      <c r="EO1240"/>
      <c r="EP1240"/>
      <c r="EQ1240"/>
      <c r="ER1240"/>
      <c r="ES1240"/>
      <c r="ET1240"/>
      <c r="EU1240"/>
      <c r="EV1240"/>
      <c r="EW1240"/>
      <c r="EX1240"/>
      <c r="EY1240"/>
      <c r="EZ1240"/>
      <c r="FA1240"/>
      <c r="FB1240"/>
      <c r="FC1240"/>
      <c r="FD1240"/>
      <c r="FE1240"/>
      <c r="FF1240"/>
      <c r="FG1240"/>
      <c r="FH1240"/>
      <c r="FI1240"/>
      <c r="FJ1240"/>
      <c r="FK1240"/>
      <c r="FL1240"/>
      <c r="FM1240"/>
      <c r="FN1240"/>
      <c r="FO1240"/>
      <c r="FP1240"/>
      <c r="FQ1240"/>
      <c r="FR1240"/>
      <c r="FS1240"/>
      <c r="FT1240"/>
      <c r="FU1240"/>
      <c r="FV1240"/>
      <c r="FW1240"/>
      <c r="FX1240"/>
      <c r="FY1240"/>
      <c r="FZ1240"/>
      <c r="GA1240"/>
      <c r="GB1240"/>
      <c r="GC1240"/>
      <c r="GD1240"/>
      <c r="GE1240"/>
      <c r="GF1240"/>
      <c r="GG1240"/>
      <c r="GH1240"/>
      <c r="GI1240"/>
      <c r="GJ1240"/>
      <c r="GK1240"/>
      <c r="GL1240"/>
      <c r="GM1240"/>
      <c r="GN1240"/>
      <c r="GO1240"/>
      <c r="GP1240"/>
      <c r="GQ1240"/>
      <c r="GR1240"/>
      <c r="GS1240"/>
      <c r="GT1240"/>
      <c r="GU1240"/>
      <c r="GV1240"/>
      <c r="GW1240"/>
      <c r="GX1240"/>
      <c r="GY1240"/>
      <c r="GZ1240"/>
      <c r="HA1240"/>
      <c r="HB1240"/>
      <c r="HC1240"/>
      <c r="HD1240"/>
      <c r="HE1240"/>
      <c r="HF1240"/>
      <c r="HG1240"/>
      <c r="HH1240"/>
      <c r="HI1240"/>
      <c r="HJ1240"/>
      <c r="HK1240"/>
      <c r="HL1240"/>
      <c r="HM1240"/>
      <c r="HN1240"/>
      <c r="HO1240"/>
      <c r="HP1240"/>
      <c r="HQ1240"/>
      <c r="HR1240"/>
      <c r="HS1240"/>
      <c r="HT1240"/>
      <c r="HU1240"/>
      <c r="HV1240"/>
      <c r="HW1240"/>
      <c r="HX1240"/>
      <c r="HY1240"/>
      <c r="HZ1240"/>
      <c r="IA1240"/>
      <c r="IB1240"/>
      <c r="IC1240"/>
      <c r="ID1240"/>
      <c r="IE1240"/>
      <c r="IF1240"/>
      <c r="IG1240"/>
      <c r="IH1240"/>
      <c r="II1240"/>
      <c r="IJ1240"/>
      <c r="IK1240"/>
      <c r="IL1240"/>
      <c r="IM1240"/>
      <c r="IN1240"/>
      <c r="IO1240"/>
      <c r="IP1240"/>
      <c r="IQ1240"/>
      <c r="IR1240"/>
      <c r="IS1240"/>
      <c r="IT1240"/>
      <c r="IU1240"/>
      <c r="IV1240"/>
    </row>
    <row r="1241" spans="74:256" s="13" customFormat="1"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O1241"/>
      <c r="EP1241"/>
      <c r="EQ1241"/>
      <c r="ER1241"/>
      <c r="ES1241"/>
      <c r="ET1241"/>
      <c r="EU1241"/>
      <c r="EV1241"/>
      <c r="EW1241"/>
      <c r="EX1241"/>
      <c r="EY1241"/>
      <c r="EZ1241"/>
      <c r="FA1241"/>
      <c r="FB1241"/>
      <c r="FC1241"/>
      <c r="FD1241"/>
      <c r="FE1241"/>
      <c r="FF1241"/>
      <c r="FG1241"/>
      <c r="FH1241"/>
      <c r="FI1241"/>
      <c r="FJ1241"/>
      <c r="FK1241"/>
      <c r="FL1241"/>
      <c r="FM1241"/>
      <c r="FN1241"/>
      <c r="FO1241"/>
      <c r="FP1241"/>
      <c r="FQ1241"/>
      <c r="FR1241"/>
      <c r="FS1241"/>
      <c r="FT1241"/>
      <c r="FU1241"/>
      <c r="FV1241"/>
      <c r="FW1241"/>
      <c r="FX1241"/>
      <c r="FY1241"/>
      <c r="FZ1241"/>
      <c r="GA1241"/>
      <c r="GB1241"/>
      <c r="GC1241"/>
      <c r="GD1241"/>
      <c r="GE1241"/>
      <c r="GF1241"/>
      <c r="GG1241"/>
      <c r="GH1241"/>
      <c r="GI1241"/>
      <c r="GJ1241"/>
      <c r="GK1241"/>
      <c r="GL1241"/>
      <c r="GM1241"/>
      <c r="GN1241"/>
      <c r="GO1241"/>
      <c r="GP1241"/>
      <c r="GQ1241"/>
      <c r="GR1241"/>
      <c r="GS1241"/>
      <c r="GT1241"/>
      <c r="GU1241"/>
      <c r="GV1241"/>
      <c r="GW1241"/>
      <c r="GX1241"/>
      <c r="GY1241"/>
      <c r="GZ1241"/>
      <c r="HA1241"/>
      <c r="HB1241"/>
      <c r="HC1241"/>
      <c r="HD1241"/>
      <c r="HE1241"/>
      <c r="HF1241"/>
      <c r="HG1241"/>
      <c r="HH1241"/>
      <c r="HI1241"/>
      <c r="HJ1241"/>
      <c r="HK1241"/>
      <c r="HL1241"/>
      <c r="HM1241"/>
      <c r="HN1241"/>
      <c r="HO1241"/>
      <c r="HP1241"/>
      <c r="HQ1241"/>
      <c r="HR1241"/>
      <c r="HS1241"/>
      <c r="HT1241"/>
      <c r="HU1241"/>
      <c r="HV1241"/>
      <c r="HW1241"/>
      <c r="HX1241"/>
      <c r="HY1241"/>
      <c r="HZ1241"/>
      <c r="IA1241"/>
      <c r="IB1241"/>
      <c r="IC1241"/>
      <c r="ID1241"/>
      <c r="IE1241"/>
      <c r="IF1241"/>
      <c r="IG1241"/>
      <c r="IH1241"/>
      <c r="II1241"/>
      <c r="IJ1241"/>
      <c r="IK1241"/>
      <c r="IL1241"/>
      <c r="IM1241"/>
      <c r="IN1241"/>
      <c r="IO1241"/>
      <c r="IP1241"/>
      <c r="IQ1241"/>
      <c r="IR1241"/>
      <c r="IS1241"/>
      <c r="IT1241"/>
      <c r="IU1241"/>
      <c r="IV1241"/>
    </row>
    <row r="1242" spans="74:256" s="13" customFormat="1"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O1242"/>
      <c r="EP1242"/>
      <c r="EQ1242"/>
      <c r="ER1242"/>
      <c r="ES1242"/>
      <c r="ET1242"/>
      <c r="EU1242"/>
      <c r="EV1242"/>
      <c r="EW1242"/>
      <c r="EX1242"/>
      <c r="EY1242"/>
      <c r="EZ1242"/>
      <c r="FA1242"/>
      <c r="FB1242"/>
      <c r="FC1242"/>
      <c r="FD1242"/>
      <c r="FE1242"/>
      <c r="FF1242"/>
      <c r="FG1242"/>
      <c r="FH1242"/>
      <c r="FI1242"/>
      <c r="FJ1242"/>
      <c r="FK1242"/>
      <c r="FL1242"/>
      <c r="FM1242"/>
      <c r="FN1242"/>
      <c r="FO1242"/>
      <c r="FP1242"/>
      <c r="FQ1242"/>
      <c r="FR1242"/>
      <c r="FS1242"/>
      <c r="FT1242"/>
      <c r="FU1242"/>
      <c r="FV1242"/>
      <c r="FW1242"/>
      <c r="FX1242"/>
      <c r="FY1242"/>
      <c r="FZ1242"/>
      <c r="GA1242"/>
      <c r="GB1242"/>
      <c r="GC1242"/>
      <c r="GD1242"/>
      <c r="GE1242"/>
      <c r="GF1242"/>
      <c r="GG1242"/>
      <c r="GH1242"/>
      <c r="GI1242"/>
      <c r="GJ1242"/>
      <c r="GK1242"/>
      <c r="GL1242"/>
      <c r="GM1242"/>
      <c r="GN1242"/>
      <c r="GO1242"/>
      <c r="GP1242"/>
      <c r="GQ1242"/>
      <c r="GR1242"/>
      <c r="GS1242"/>
      <c r="GT1242"/>
      <c r="GU1242"/>
      <c r="GV1242"/>
      <c r="GW1242"/>
      <c r="GX1242"/>
      <c r="GY1242"/>
      <c r="GZ1242"/>
      <c r="HA1242"/>
      <c r="HB1242"/>
      <c r="HC1242"/>
      <c r="HD1242"/>
      <c r="HE1242"/>
      <c r="HF1242"/>
      <c r="HG1242"/>
      <c r="HH1242"/>
      <c r="HI1242"/>
      <c r="HJ1242"/>
      <c r="HK1242"/>
      <c r="HL1242"/>
      <c r="HM1242"/>
      <c r="HN1242"/>
      <c r="HO1242"/>
      <c r="HP1242"/>
      <c r="HQ1242"/>
      <c r="HR1242"/>
      <c r="HS1242"/>
      <c r="HT1242"/>
      <c r="HU1242"/>
      <c r="HV1242"/>
      <c r="HW1242"/>
      <c r="HX1242"/>
      <c r="HY1242"/>
      <c r="HZ1242"/>
      <c r="IA1242"/>
      <c r="IB1242"/>
      <c r="IC1242"/>
      <c r="ID1242"/>
      <c r="IE1242"/>
      <c r="IF1242"/>
      <c r="IG1242"/>
      <c r="IH1242"/>
      <c r="II1242"/>
      <c r="IJ1242"/>
      <c r="IK1242"/>
      <c r="IL1242"/>
      <c r="IM1242"/>
      <c r="IN1242"/>
      <c r="IO1242"/>
      <c r="IP1242"/>
      <c r="IQ1242"/>
      <c r="IR1242"/>
      <c r="IS1242"/>
      <c r="IT1242"/>
      <c r="IU1242"/>
      <c r="IV1242"/>
    </row>
    <row r="1243" spans="74:256" s="13" customFormat="1"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O1243"/>
      <c r="EP1243"/>
      <c r="EQ1243"/>
      <c r="ER1243"/>
      <c r="ES1243"/>
      <c r="ET1243"/>
      <c r="EU1243"/>
      <c r="EV1243"/>
      <c r="EW1243"/>
      <c r="EX1243"/>
      <c r="EY1243"/>
      <c r="EZ1243"/>
      <c r="FA1243"/>
      <c r="FB1243"/>
      <c r="FC1243"/>
      <c r="FD1243"/>
      <c r="FE1243"/>
      <c r="FF1243"/>
      <c r="FG1243"/>
      <c r="FH1243"/>
      <c r="FI1243"/>
      <c r="FJ1243"/>
      <c r="FK1243"/>
      <c r="FL1243"/>
      <c r="FM1243"/>
      <c r="FN1243"/>
      <c r="FO1243"/>
      <c r="FP1243"/>
      <c r="FQ1243"/>
      <c r="FR1243"/>
      <c r="FS1243"/>
      <c r="FT1243"/>
      <c r="FU1243"/>
      <c r="FV1243"/>
      <c r="FW1243"/>
      <c r="FX1243"/>
      <c r="FY1243"/>
      <c r="FZ1243"/>
      <c r="GA1243"/>
      <c r="GB1243"/>
      <c r="GC1243"/>
      <c r="GD1243"/>
      <c r="GE1243"/>
      <c r="GF1243"/>
      <c r="GG1243"/>
      <c r="GH1243"/>
      <c r="GI1243"/>
      <c r="GJ1243"/>
      <c r="GK1243"/>
      <c r="GL1243"/>
      <c r="GM1243"/>
      <c r="GN1243"/>
      <c r="GO1243"/>
      <c r="GP1243"/>
      <c r="GQ1243"/>
      <c r="GR1243"/>
      <c r="GS1243"/>
      <c r="GT1243"/>
      <c r="GU1243"/>
      <c r="GV1243"/>
      <c r="GW1243"/>
      <c r="GX1243"/>
      <c r="GY1243"/>
      <c r="GZ1243"/>
      <c r="HA1243"/>
      <c r="HB1243"/>
      <c r="HC1243"/>
      <c r="HD1243"/>
      <c r="HE1243"/>
      <c r="HF1243"/>
      <c r="HG1243"/>
      <c r="HH1243"/>
      <c r="HI1243"/>
      <c r="HJ1243"/>
      <c r="HK1243"/>
      <c r="HL1243"/>
      <c r="HM1243"/>
      <c r="HN1243"/>
      <c r="HO1243"/>
      <c r="HP1243"/>
      <c r="HQ1243"/>
      <c r="HR1243"/>
      <c r="HS1243"/>
      <c r="HT1243"/>
      <c r="HU1243"/>
      <c r="HV1243"/>
      <c r="HW1243"/>
      <c r="HX1243"/>
      <c r="HY1243"/>
      <c r="HZ1243"/>
      <c r="IA1243"/>
      <c r="IB1243"/>
      <c r="IC1243"/>
      <c r="ID1243"/>
      <c r="IE1243"/>
      <c r="IF1243"/>
      <c r="IG1243"/>
      <c r="IH1243"/>
      <c r="II1243"/>
      <c r="IJ1243"/>
      <c r="IK1243"/>
      <c r="IL1243"/>
      <c r="IM1243"/>
      <c r="IN1243"/>
      <c r="IO1243"/>
      <c r="IP1243"/>
      <c r="IQ1243"/>
      <c r="IR1243"/>
      <c r="IS1243"/>
      <c r="IT1243"/>
      <c r="IU1243"/>
      <c r="IV1243"/>
    </row>
    <row r="1244" spans="74:256" s="13" customFormat="1"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O1244"/>
      <c r="EP1244"/>
      <c r="EQ1244"/>
      <c r="ER1244"/>
      <c r="ES1244"/>
      <c r="ET1244"/>
      <c r="EU1244"/>
      <c r="EV1244"/>
      <c r="EW1244"/>
      <c r="EX1244"/>
      <c r="EY1244"/>
      <c r="EZ1244"/>
      <c r="FA1244"/>
      <c r="FB1244"/>
      <c r="FC1244"/>
      <c r="FD1244"/>
      <c r="FE1244"/>
      <c r="FF1244"/>
      <c r="FG1244"/>
      <c r="FH1244"/>
      <c r="FI1244"/>
      <c r="FJ1244"/>
      <c r="FK1244"/>
      <c r="FL1244"/>
      <c r="FM1244"/>
      <c r="FN1244"/>
      <c r="FO1244"/>
      <c r="FP1244"/>
      <c r="FQ1244"/>
      <c r="FR1244"/>
      <c r="FS1244"/>
      <c r="FT1244"/>
      <c r="FU1244"/>
      <c r="FV1244"/>
      <c r="FW1244"/>
      <c r="FX1244"/>
      <c r="FY1244"/>
      <c r="FZ1244"/>
      <c r="GA1244"/>
      <c r="GB1244"/>
      <c r="GC1244"/>
      <c r="GD1244"/>
      <c r="GE1244"/>
      <c r="GF1244"/>
      <c r="GG1244"/>
      <c r="GH1244"/>
      <c r="GI1244"/>
      <c r="GJ1244"/>
      <c r="GK1244"/>
      <c r="GL1244"/>
      <c r="GM1244"/>
      <c r="GN1244"/>
      <c r="GO1244"/>
      <c r="GP1244"/>
      <c r="GQ1244"/>
      <c r="GR1244"/>
      <c r="GS1244"/>
      <c r="GT1244"/>
      <c r="GU1244"/>
      <c r="GV1244"/>
      <c r="GW1244"/>
      <c r="GX1244"/>
      <c r="GY1244"/>
      <c r="GZ1244"/>
      <c r="HA1244"/>
      <c r="HB1244"/>
      <c r="HC1244"/>
      <c r="HD1244"/>
      <c r="HE1244"/>
      <c r="HF1244"/>
      <c r="HG1244"/>
      <c r="HH1244"/>
      <c r="HI1244"/>
      <c r="HJ1244"/>
      <c r="HK1244"/>
      <c r="HL1244"/>
      <c r="HM1244"/>
      <c r="HN1244"/>
      <c r="HO1244"/>
      <c r="HP1244"/>
      <c r="HQ1244"/>
      <c r="HR1244"/>
      <c r="HS1244"/>
      <c r="HT1244"/>
      <c r="HU1244"/>
      <c r="HV1244"/>
      <c r="HW1244"/>
      <c r="HX1244"/>
      <c r="HY1244"/>
      <c r="HZ1244"/>
      <c r="IA1244"/>
      <c r="IB1244"/>
      <c r="IC1244"/>
      <c r="ID1244"/>
      <c r="IE1244"/>
      <c r="IF1244"/>
      <c r="IG1244"/>
      <c r="IH1244"/>
      <c r="II1244"/>
      <c r="IJ1244"/>
      <c r="IK1244"/>
      <c r="IL1244"/>
      <c r="IM1244"/>
      <c r="IN1244"/>
      <c r="IO1244"/>
      <c r="IP1244"/>
      <c r="IQ1244"/>
      <c r="IR1244"/>
      <c r="IS1244"/>
      <c r="IT1244"/>
      <c r="IU1244"/>
      <c r="IV1244"/>
    </row>
    <row r="1245" spans="74:256" s="13" customFormat="1"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O1245"/>
      <c r="EP1245"/>
      <c r="EQ1245"/>
      <c r="ER1245"/>
      <c r="ES1245"/>
      <c r="ET1245"/>
      <c r="EU1245"/>
      <c r="EV1245"/>
      <c r="EW1245"/>
      <c r="EX1245"/>
      <c r="EY1245"/>
      <c r="EZ1245"/>
      <c r="FA1245"/>
      <c r="FB1245"/>
      <c r="FC1245"/>
      <c r="FD1245"/>
      <c r="FE1245"/>
      <c r="FF1245"/>
      <c r="FG1245"/>
      <c r="FH1245"/>
      <c r="FI1245"/>
      <c r="FJ1245"/>
      <c r="FK1245"/>
      <c r="FL1245"/>
      <c r="FM1245"/>
      <c r="FN1245"/>
      <c r="FO1245"/>
      <c r="FP1245"/>
      <c r="FQ1245"/>
      <c r="FR1245"/>
      <c r="FS1245"/>
      <c r="FT1245"/>
      <c r="FU1245"/>
      <c r="FV1245"/>
      <c r="FW1245"/>
      <c r="FX1245"/>
      <c r="FY1245"/>
      <c r="FZ1245"/>
      <c r="GA1245"/>
      <c r="GB1245"/>
      <c r="GC1245"/>
      <c r="GD1245"/>
      <c r="GE1245"/>
      <c r="GF1245"/>
      <c r="GG1245"/>
      <c r="GH1245"/>
      <c r="GI1245"/>
      <c r="GJ1245"/>
      <c r="GK1245"/>
      <c r="GL1245"/>
      <c r="GM1245"/>
      <c r="GN1245"/>
      <c r="GO1245"/>
      <c r="GP1245"/>
      <c r="GQ1245"/>
      <c r="GR1245"/>
      <c r="GS1245"/>
      <c r="GT1245"/>
      <c r="GU1245"/>
      <c r="GV1245"/>
      <c r="GW1245"/>
      <c r="GX1245"/>
      <c r="GY1245"/>
      <c r="GZ1245"/>
      <c r="HA1245"/>
      <c r="HB1245"/>
      <c r="HC1245"/>
      <c r="HD1245"/>
      <c r="HE1245"/>
      <c r="HF1245"/>
      <c r="HG1245"/>
      <c r="HH1245"/>
      <c r="HI1245"/>
      <c r="HJ1245"/>
      <c r="HK1245"/>
      <c r="HL1245"/>
      <c r="HM1245"/>
      <c r="HN1245"/>
      <c r="HO1245"/>
      <c r="HP1245"/>
      <c r="HQ1245"/>
      <c r="HR1245"/>
      <c r="HS1245"/>
      <c r="HT1245"/>
      <c r="HU1245"/>
      <c r="HV1245"/>
      <c r="HW1245"/>
      <c r="HX1245"/>
      <c r="HY1245"/>
      <c r="HZ1245"/>
      <c r="IA1245"/>
      <c r="IB1245"/>
      <c r="IC1245"/>
      <c r="ID1245"/>
      <c r="IE1245"/>
      <c r="IF1245"/>
      <c r="IG1245"/>
      <c r="IH1245"/>
      <c r="II1245"/>
      <c r="IJ1245"/>
      <c r="IK1245"/>
      <c r="IL1245"/>
      <c r="IM1245"/>
      <c r="IN1245"/>
      <c r="IO1245"/>
      <c r="IP1245"/>
      <c r="IQ1245"/>
      <c r="IR1245"/>
      <c r="IS1245"/>
      <c r="IT1245"/>
      <c r="IU1245"/>
      <c r="IV1245"/>
    </row>
    <row r="1246" spans="74:256" s="13" customFormat="1"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O1246"/>
      <c r="EP1246"/>
      <c r="EQ1246"/>
      <c r="ER1246"/>
      <c r="ES1246"/>
      <c r="ET1246"/>
      <c r="EU1246"/>
      <c r="EV1246"/>
      <c r="EW1246"/>
      <c r="EX1246"/>
      <c r="EY1246"/>
      <c r="EZ1246"/>
      <c r="FA1246"/>
      <c r="FB1246"/>
      <c r="FC1246"/>
      <c r="FD1246"/>
      <c r="FE1246"/>
      <c r="FF1246"/>
      <c r="FG1246"/>
      <c r="FH1246"/>
      <c r="FI1246"/>
      <c r="FJ1246"/>
      <c r="FK1246"/>
      <c r="FL1246"/>
      <c r="FM1246"/>
      <c r="FN1246"/>
      <c r="FO1246"/>
      <c r="FP1246"/>
      <c r="FQ1246"/>
      <c r="FR1246"/>
      <c r="FS1246"/>
      <c r="FT1246"/>
      <c r="FU1246"/>
      <c r="FV1246"/>
      <c r="FW1246"/>
      <c r="FX1246"/>
      <c r="FY1246"/>
      <c r="FZ1246"/>
      <c r="GA1246"/>
      <c r="GB1246"/>
      <c r="GC1246"/>
      <c r="GD1246"/>
      <c r="GE1246"/>
      <c r="GF1246"/>
      <c r="GG1246"/>
      <c r="GH1246"/>
      <c r="GI1246"/>
      <c r="GJ1246"/>
      <c r="GK1246"/>
      <c r="GL1246"/>
      <c r="GM1246"/>
      <c r="GN1246"/>
      <c r="GO1246"/>
      <c r="GP1246"/>
      <c r="GQ1246"/>
      <c r="GR1246"/>
      <c r="GS1246"/>
      <c r="GT1246"/>
      <c r="GU1246"/>
      <c r="GV1246"/>
      <c r="GW1246"/>
      <c r="GX1246"/>
      <c r="GY1246"/>
      <c r="GZ1246"/>
      <c r="HA1246"/>
      <c r="HB1246"/>
      <c r="HC1246"/>
      <c r="HD1246"/>
      <c r="HE1246"/>
      <c r="HF1246"/>
      <c r="HG1246"/>
      <c r="HH1246"/>
      <c r="HI1246"/>
      <c r="HJ1246"/>
      <c r="HK1246"/>
      <c r="HL1246"/>
      <c r="HM1246"/>
      <c r="HN1246"/>
      <c r="HO1246"/>
      <c r="HP1246"/>
      <c r="HQ1246"/>
      <c r="HR1246"/>
      <c r="HS1246"/>
      <c r="HT1246"/>
      <c r="HU1246"/>
      <c r="HV1246"/>
      <c r="HW1246"/>
      <c r="HX1246"/>
      <c r="HY1246"/>
      <c r="HZ1246"/>
      <c r="IA1246"/>
      <c r="IB1246"/>
      <c r="IC1246"/>
      <c r="ID1246"/>
      <c r="IE1246"/>
      <c r="IF1246"/>
      <c r="IG1246"/>
      <c r="IH1246"/>
      <c r="II1246"/>
      <c r="IJ1246"/>
      <c r="IK1246"/>
      <c r="IL1246"/>
      <c r="IM1246"/>
      <c r="IN1246"/>
      <c r="IO1246"/>
      <c r="IP1246"/>
      <c r="IQ1246"/>
      <c r="IR1246"/>
      <c r="IS1246"/>
      <c r="IT1246"/>
      <c r="IU1246"/>
      <c r="IV1246"/>
    </row>
    <row r="1247" spans="74:256" s="13" customFormat="1"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  <c r="EL1247"/>
      <c r="EM1247"/>
      <c r="EN1247"/>
      <c r="EO1247"/>
      <c r="EP1247"/>
      <c r="EQ1247"/>
      <c r="ER1247"/>
      <c r="ES1247"/>
      <c r="ET1247"/>
      <c r="EU1247"/>
      <c r="EV1247"/>
      <c r="EW1247"/>
      <c r="EX1247"/>
      <c r="EY1247"/>
      <c r="EZ1247"/>
      <c r="FA1247"/>
      <c r="FB1247"/>
      <c r="FC1247"/>
      <c r="FD1247"/>
      <c r="FE1247"/>
      <c r="FF1247"/>
      <c r="FG1247"/>
      <c r="FH1247"/>
      <c r="FI1247"/>
      <c r="FJ1247"/>
      <c r="FK1247"/>
      <c r="FL1247"/>
      <c r="FM1247"/>
      <c r="FN1247"/>
      <c r="FO1247"/>
      <c r="FP1247"/>
      <c r="FQ1247"/>
      <c r="FR1247"/>
      <c r="FS1247"/>
      <c r="FT1247"/>
      <c r="FU1247"/>
      <c r="FV1247"/>
      <c r="FW1247"/>
      <c r="FX1247"/>
      <c r="FY1247"/>
      <c r="FZ1247"/>
      <c r="GA1247"/>
      <c r="GB1247"/>
      <c r="GC1247"/>
      <c r="GD1247"/>
      <c r="GE1247"/>
      <c r="GF1247"/>
      <c r="GG1247"/>
      <c r="GH1247"/>
      <c r="GI1247"/>
      <c r="GJ1247"/>
      <c r="GK1247"/>
      <c r="GL1247"/>
      <c r="GM1247"/>
      <c r="GN1247"/>
      <c r="GO1247"/>
      <c r="GP1247"/>
      <c r="GQ1247"/>
      <c r="GR1247"/>
      <c r="GS1247"/>
      <c r="GT1247"/>
      <c r="GU1247"/>
      <c r="GV1247"/>
      <c r="GW1247"/>
      <c r="GX1247"/>
      <c r="GY1247"/>
      <c r="GZ1247"/>
      <c r="HA1247"/>
      <c r="HB1247"/>
      <c r="HC1247"/>
      <c r="HD1247"/>
      <c r="HE1247"/>
      <c r="HF1247"/>
      <c r="HG1247"/>
      <c r="HH1247"/>
      <c r="HI1247"/>
      <c r="HJ1247"/>
      <c r="HK1247"/>
      <c r="HL1247"/>
      <c r="HM1247"/>
      <c r="HN1247"/>
      <c r="HO1247"/>
      <c r="HP1247"/>
      <c r="HQ1247"/>
      <c r="HR1247"/>
      <c r="HS1247"/>
      <c r="HT1247"/>
      <c r="HU1247"/>
      <c r="HV1247"/>
      <c r="HW1247"/>
      <c r="HX1247"/>
      <c r="HY1247"/>
      <c r="HZ1247"/>
      <c r="IA1247"/>
      <c r="IB1247"/>
      <c r="IC1247"/>
      <c r="ID1247"/>
      <c r="IE1247"/>
      <c r="IF1247"/>
      <c r="IG1247"/>
      <c r="IH1247"/>
      <c r="II1247"/>
      <c r="IJ1247"/>
      <c r="IK1247"/>
      <c r="IL1247"/>
      <c r="IM1247"/>
      <c r="IN1247"/>
      <c r="IO1247"/>
      <c r="IP1247"/>
      <c r="IQ1247"/>
      <c r="IR1247"/>
      <c r="IS1247"/>
      <c r="IT1247"/>
      <c r="IU1247"/>
      <c r="IV1247"/>
    </row>
    <row r="1248" spans="74:256" s="13" customFormat="1"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O1248"/>
      <c r="EP1248"/>
      <c r="EQ1248"/>
      <c r="ER1248"/>
      <c r="ES1248"/>
      <c r="ET1248"/>
      <c r="EU1248"/>
      <c r="EV1248"/>
      <c r="EW1248"/>
      <c r="EX1248"/>
      <c r="EY1248"/>
      <c r="EZ1248"/>
      <c r="FA1248"/>
      <c r="FB1248"/>
      <c r="FC1248"/>
      <c r="FD1248"/>
      <c r="FE1248"/>
      <c r="FF1248"/>
      <c r="FG1248"/>
      <c r="FH1248"/>
      <c r="FI1248"/>
      <c r="FJ1248"/>
      <c r="FK1248"/>
      <c r="FL1248"/>
      <c r="FM1248"/>
      <c r="FN1248"/>
      <c r="FO1248"/>
      <c r="FP1248"/>
      <c r="FQ1248"/>
      <c r="FR1248"/>
      <c r="FS1248"/>
      <c r="FT1248"/>
      <c r="FU1248"/>
      <c r="FV1248"/>
      <c r="FW1248"/>
      <c r="FX1248"/>
      <c r="FY1248"/>
      <c r="FZ1248"/>
      <c r="GA1248"/>
      <c r="GB1248"/>
      <c r="GC1248"/>
      <c r="GD1248"/>
      <c r="GE1248"/>
      <c r="GF1248"/>
      <c r="GG1248"/>
      <c r="GH1248"/>
      <c r="GI1248"/>
      <c r="GJ1248"/>
      <c r="GK1248"/>
      <c r="GL1248"/>
      <c r="GM1248"/>
      <c r="GN1248"/>
      <c r="GO1248"/>
      <c r="GP1248"/>
      <c r="GQ1248"/>
      <c r="GR1248"/>
      <c r="GS1248"/>
      <c r="GT1248"/>
      <c r="GU1248"/>
      <c r="GV1248"/>
      <c r="GW1248"/>
      <c r="GX1248"/>
      <c r="GY1248"/>
      <c r="GZ1248"/>
      <c r="HA1248"/>
      <c r="HB1248"/>
      <c r="HC1248"/>
      <c r="HD1248"/>
      <c r="HE1248"/>
      <c r="HF1248"/>
      <c r="HG1248"/>
      <c r="HH1248"/>
      <c r="HI1248"/>
      <c r="HJ1248"/>
      <c r="HK1248"/>
      <c r="HL1248"/>
      <c r="HM1248"/>
      <c r="HN1248"/>
      <c r="HO1248"/>
      <c r="HP1248"/>
      <c r="HQ1248"/>
      <c r="HR1248"/>
      <c r="HS1248"/>
      <c r="HT1248"/>
      <c r="HU1248"/>
      <c r="HV1248"/>
      <c r="HW1248"/>
      <c r="HX1248"/>
      <c r="HY1248"/>
      <c r="HZ1248"/>
      <c r="IA1248"/>
      <c r="IB1248"/>
      <c r="IC1248"/>
      <c r="ID1248"/>
      <c r="IE1248"/>
      <c r="IF1248"/>
      <c r="IG1248"/>
      <c r="IH1248"/>
      <c r="II1248"/>
      <c r="IJ1248"/>
      <c r="IK1248"/>
      <c r="IL1248"/>
      <c r="IM1248"/>
      <c r="IN1248"/>
      <c r="IO1248"/>
      <c r="IP1248"/>
      <c r="IQ1248"/>
      <c r="IR1248"/>
      <c r="IS1248"/>
      <c r="IT1248"/>
      <c r="IU1248"/>
      <c r="IV1248"/>
    </row>
    <row r="1249" spans="74:256" s="13" customFormat="1"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O1249"/>
      <c r="EP1249"/>
      <c r="EQ1249"/>
      <c r="ER1249"/>
      <c r="ES1249"/>
      <c r="ET1249"/>
      <c r="EU1249"/>
      <c r="EV1249"/>
      <c r="EW1249"/>
      <c r="EX1249"/>
      <c r="EY1249"/>
      <c r="EZ1249"/>
      <c r="FA1249"/>
      <c r="FB1249"/>
      <c r="FC1249"/>
      <c r="FD1249"/>
      <c r="FE1249"/>
      <c r="FF1249"/>
      <c r="FG1249"/>
      <c r="FH1249"/>
      <c r="FI1249"/>
      <c r="FJ1249"/>
      <c r="FK1249"/>
      <c r="FL1249"/>
      <c r="FM1249"/>
      <c r="FN1249"/>
      <c r="FO1249"/>
      <c r="FP1249"/>
      <c r="FQ1249"/>
      <c r="FR1249"/>
      <c r="FS1249"/>
      <c r="FT1249"/>
      <c r="FU1249"/>
      <c r="FV1249"/>
      <c r="FW1249"/>
      <c r="FX1249"/>
      <c r="FY1249"/>
      <c r="FZ1249"/>
      <c r="GA1249"/>
      <c r="GB1249"/>
      <c r="GC1249"/>
      <c r="GD1249"/>
      <c r="GE1249"/>
      <c r="GF1249"/>
      <c r="GG1249"/>
      <c r="GH1249"/>
      <c r="GI1249"/>
      <c r="GJ1249"/>
      <c r="GK1249"/>
      <c r="GL1249"/>
      <c r="GM1249"/>
      <c r="GN1249"/>
      <c r="GO1249"/>
      <c r="GP1249"/>
      <c r="GQ1249"/>
      <c r="GR1249"/>
      <c r="GS1249"/>
      <c r="GT1249"/>
      <c r="GU1249"/>
      <c r="GV1249"/>
      <c r="GW1249"/>
      <c r="GX1249"/>
      <c r="GY1249"/>
      <c r="GZ1249"/>
      <c r="HA1249"/>
      <c r="HB1249"/>
      <c r="HC1249"/>
      <c r="HD1249"/>
      <c r="HE1249"/>
      <c r="HF1249"/>
      <c r="HG1249"/>
      <c r="HH1249"/>
      <c r="HI1249"/>
      <c r="HJ1249"/>
      <c r="HK1249"/>
      <c r="HL1249"/>
      <c r="HM1249"/>
      <c r="HN1249"/>
      <c r="HO1249"/>
      <c r="HP1249"/>
      <c r="HQ1249"/>
      <c r="HR1249"/>
      <c r="HS1249"/>
      <c r="HT1249"/>
      <c r="HU1249"/>
      <c r="HV1249"/>
      <c r="HW1249"/>
      <c r="HX1249"/>
      <c r="HY1249"/>
      <c r="HZ1249"/>
      <c r="IA1249"/>
      <c r="IB1249"/>
      <c r="IC1249"/>
      <c r="ID1249"/>
      <c r="IE1249"/>
      <c r="IF1249"/>
      <c r="IG1249"/>
      <c r="IH1249"/>
      <c r="II1249"/>
      <c r="IJ1249"/>
      <c r="IK1249"/>
      <c r="IL1249"/>
      <c r="IM1249"/>
      <c r="IN1249"/>
      <c r="IO1249"/>
      <c r="IP1249"/>
      <c r="IQ1249"/>
      <c r="IR1249"/>
      <c r="IS1249"/>
      <c r="IT1249"/>
      <c r="IU1249"/>
      <c r="IV1249"/>
    </row>
    <row r="1250" spans="74:256" s="13" customFormat="1"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  <c r="EL1250"/>
      <c r="EM1250"/>
      <c r="EN1250"/>
      <c r="EO1250"/>
      <c r="EP1250"/>
      <c r="EQ1250"/>
      <c r="ER1250"/>
      <c r="ES1250"/>
      <c r="ET1250"/>
      <c r="EU1250"/>
      <c r="EV1250"/>
      <c r="EW1250"/>
      <c r="EX1250"/>
      <c r="EY1250"/>
      <c r="EZ1250"/>
      <c r="FA1250"/>
      <c r="FB1250"/>
      <c r="FC1250"/>
      <c r="FD1250"/>
      <c r="FE1250"/>
      <c r="FF1250"/>
      <c r="FG1250"/>
      <c r="FH1250"/>
      <c r="FI1250"/>
      <c r="FJ1250"/>
      <c r="FK1250"/>
      <c r="FL1250"/>
      <c r="FM1250"/>
      <c r="FN1250"/>
      <c r="FO1250"/>
      <c r="FP1250"/>
      <c r="FQ1250"/>
      <c r="FR1250"/>
      <c r="FS1250"/>
      <c r="FT1250"/>
      <c r="FU1250"/>
      <c r="FV1250"/>
      <c r="FW1250"/>
      <c r="FX1250"/>
      <c r="FY1250"/>
      <c r="FZ1250"/>
      <c r="GA1250"/>
      <c r="GB1250"/>
      <c r="GC1250"/>
      <c r="GD1250"/>
      <c r="GE1250"/>
      <c r="GF1250"/>
      <c r="GG1250"/>
      <c r="GH1250"/>
      <c r="GI1250"/>
      <c r="GJ1250"/>
      <c r="GK1250"/>
      <c r="GL1250"/>
      <c r="GM1250"/>
      <c r="GN1250"/>
      <c r="GO1250"/>
      <c r="GP1250"/>
      <c r="GQ1250"/>
      <c r="GR1250"/>
      <c r="GS1250"/>
      <c r="GT1250"/>
      <c r="GU1250"/>
      <c r="GV1250"/>
      <c r="GW1250"/>
      <c r="GX1250"/>
      <c r="GY1250"/>
      <c r="GZ1250"/>
      <c r="HA1250"/>
      <c r="HB1250"/>
      <c r="HC1250"/>
      <c r="HD1250"/>
      <c r="HE1250"/>
      <c r="HF1250"/>
      <c r="HG1250"/>
      <c r="HH1250"/>
      <c r="HI1250"/>
      <c r="HJ1250"/>
      <c r="HK1250"/>
      <c r="HL1250"/>
      <c r="HM1250"/>
      <c r="HN1250"/>
      <c r="HO1250"/>
      <c r="HP1250"/>
      <c r="HQ1250"/>
      <c r="HR1250"/>
      <c r="HS1250"/>
      <c r="HT1250"/>
      <c r="HU1250"/>
      <c r="HV1250"/>
      <c r="HW1250"/>
      <c r="HX1250"/>
      <c r="HY1250"/>
      <c r="HZ1250"/>
      <c r="IA1250"/>
      <c r="IB1250"/>
      <c r="IC1250"/>
      <c r="ID1250"/>
      <c r="IE1250"/>
      <c r="IF1250"/>
      <c r="IG1250"/>
      <c r="IH1250"/>
      <c r="II1250"/>
      <c r="IJ1250"/>
      <c r="IK1250"/>
      <c r="IL1250"/>
      <c r="IM1250"/>
      <c r="IN1250"/>
      <c r="IO1250"/>
      <c r="IP1250"/>
      <c r="IQ1250"/>
      <c r="IR1250"/>
      <c r="IS1250"/>
      <c r="IT1250"/>
      <c r="IU1250"/>
      <c r="IV1250"/>
    </row>
    <row r="1251" spans="74:256" s="13" customFormat="1"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  <c r="DW1251"/>
      <c r="DX1251"/>
      <c r="DY1251"/>
      <c r="DZ1251"/>
      <c r="EA1251"/>
      <c r="EB1251"/>
      <c r="EC1251"/>
      <c r="ED1251"/>
      <c r="EE1251"/>
      <c r="EF1251"/>
      <c r="EG1251"/>
      <c r="EH1251"/>
      <c r="EI1251"/>
      <c r="EJ1251"/>
      <c r="EK1251"/>
      <c r="EL1251"/>
      <c r="EM1251"/>
      <c r="EN1251"/>
      <c r="EO1251"/>
      <c r="EP1251"/>
      <c r="EQ1251"/>
      <c r="ER1251"/>
      <c r="ES1251"/>
      <c r="ET1251"/>
      <c r="EU1251"/>
      <c r="EV1251"/>
      <c r="EW1251"/>
      <c r="EX1251"/>
      <c r="EY1251"/>
      <c r="EZ1251"/>
      <c r="FA1251"/>
      <c r="FB1251"/>
      <c r="FC1251"/>
      <c r="FD1251"/>
      <c r="FE1251"/>
      <c r="FF1251"/>
      <c r="FG1251"/>
      <c r="FH1251"/>
      <c r="FI1251"/>
      <c r="FJ1251"/>
      <c r="FK1251"/>
      <c r="FL1251"/>
      <c r="FM1251"/>
      <c r="FN1251"/>
      <c r="FO1251"/>
      <c r="FP1251"/>
      <c r="FQ1251"/>
      <c r="FR1251"/>
      <c r="FS1251"/>
      <c r="FT1251"/>
      <c r="FU1251"/>
      <c r="FV1251"/>
      <c r="FW1251"/>
      <c r="FX1251"/>
      <c r="FY1251"/>
      <c r="FZ1251"/>
      <c r="GA1251"/>
      <c r="GB1251"/>
      <c r="GC1251"/>
      <c r="GD1251"/>
      <c r="GE1251"/>
      <c r="GF1251"/>
      <c r="GG1251"/>
      <c r="GH1251"/>
      <c r="GI1251"/>
      <c r="GJ1251"/>
      <c r="GK1251"/>
      <c r="GL1251"/>
      <c r="GM1251"/>
      <c r="GN1251"/>
      <c r="GO1251"/>
      <c r="GP1251"/>
      <c r="GQ1251"/>
      <c r="GR1251"/>
      <c r="GS1251"/>
      <c r="GT1251"/>
      <c r="GU1251"/>
      <c r="GV1251"/>
      <c r="GW1251"/>
      <c r="GX1251"/>
      <c r="GY1251"/>
      <c r="GZ1251"/>
      <c r="HA1251"/>
      <c r="HB1251"/>
      <c r="HC1251"/>
      <c r="HD1251"/>
      <c r="HE1251"/>
      <c r="HF1251"/>
      <c r="HG1251"/>
      <c r="HH1251"/>
      <c r="HI1251"/>
      <c r="HJ1251"/>
      <c r="HK1251"/>
      <c r="HL1251"/>
      <c r="HM1251"/>
      <c r="HN1251"/>
      <c r="HO1251"/>
      <c r="HP1251"/>
      <c r="HQ1251"/>
      <c r="HR1251"/>
      <c r="HS1251"/>
      <c r="HT1251"/>
      <c r="HU1251"/>
      <c r="HV1251"/>
      <c r="HW1251"/>
      <c r="HX1251"/>
      <c r="HY1251"/>
      <c r="HZ1251"/>
      <c r="IA1251"/>
      <c r="IB1251"/>
      <c r="IC1251"/>
      <c r="ID1251"/>
      <c r="IE1251"/>
      <c r="IF1251"/>
      <c r="IG1251"/>
      <c r="IH1251"/>
      <c r="II1251"/>
      <c r="IJ1251"/>
      <c r="IK1251"/>
      <c r="IL1251"/>
      <c r="IM1251"/>
      <c r="IN1251"/>
      <c r="IO1251"/>
      <c r="IP1251"/>
      <c r="IQ1251"/>
      <c r="IR1251"/>
      <c r="IS1251"/>
      <c r="IT1251"/>
      <c r="IU1251"/>
      <c r="IV1251"/>
    </row>
    <row r="1252" spans="74:256" s="13" customFormat="1"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O1252"/>
      <c r="EP1252"/>
      <c r="EQ1252"/>
      <c r="ER1252"/>
      <c r="ES1252"/>
      <c r="ET1252"/>
      <c r="EU1252"/>
      <c r="EV1252"/>
      <c r="EW1252"/>
      <c r="EX1252"/>
      <c r="EY1252"/>
      <c r="EZ1252"/>
      <c r="FA1252"/>
      <c r="FB1252"/>
      <c r="FC1252"/>
      <c r="FD1252"/>
      <c r="FE1252"/>
      <c r="FF1252"/>
      <c r="FG1252"/>
      <c r="FH1252"/>
      <c r="FI1252"/>
      <c r="FJ1252"/>
      <c r="FK1252"/>
      <c r="FL1252"/>
      <c r="FM1252"/>
      <c r="FN1252"/>
      <c r="FO1252"/>
      <c r="FP1252"/>
      <c r="FQ1252"/>
      <c r="FR1252"/>
      <c r="FS1252"/>
      <c r="FT1252"/>
      <c r="FU1252"/>
      <c r="FV1252"/>
      <c r="FW1252"/>
      <c r="FX1252"/>
      <c r="FY1252"/>
      <c r="FZ1252"/>
      <c r="GA1252"/>
      <c r="GB1252"/>
      <c r="GC1252"/>
      <c r="GD1252"/>
      <c r="GE1252"/>
      <c r="GF1252"/>
      <c r="GG1252"/>
      <c r="GH1252"/>
      <c r="GI1252"/>
      <c r="GJ1252"/>
      <c r="GK1252"/>
      <c r="GL1252"/>
      <c r="GM1252"/>
      <c r="GN1252"/>
      <c r="GO1252"/>
      <c r="GP1252"/>
      <c r="GQ1252"/>
      <c r="GR1252"/>
      <c r="GS1252"/>
      <c r="GT1252"/>
      <c r="GU1252"/>
      <c r="GV1252"/>
      <c r="GW1252"/>
      <c r="GX1252"/>
      <c r="GY1252"/>
      <c r="GZ1252"/>
      <c r="HA1252"/>
      <c r="HB1252"/>
      <c r="HC1252"/>
      <c r="HD1252"/>
      <c r="HE1252"/>
      <c r="HF1252"/>
      <c r="HG1252"/>
      <c r="HH1252"/>
      <c r="HI1252"/>
      <c r="HJ1252"/>
      <c r="HK1252"/>
      <c r="HL1252"/>
      <c r="HM1252"/>
      <c r="HN1252"/>
      <c r="HO1252"/>
      <c r="HP1252"/>
      <c r="HQ1252"/>
      <c r="HR1252"/>
      <c r="HS1252"/>
      <c r="HT1252"/>
      <c r="HU1252"/>
      <c r="HV1252"/>
      <c r="HW1252"/>
      <c r="HX1252"/>
      <c r="HY1252"/>
      <c r="HZ1252"/>
      <c r="IA1252"/>
      <c r="IB1252"/>
      <c r="IC1252"/>
      <c r="ID1252"/>
      <c r="IE1252"/>
      <c r="IF1252"/>
      <c r="IG1252"/>
      <c r="IH1252"/>
      <c r="II1252"/>
      <c r="IJ1252"/>
      <c r="IK1252"/>
      <c r="IL1252"/>
      <c r="IM1252"/>
      <c r="IN1252"/>
      <c r="IO1252"/>
      <c r="IP1252"/>
      <c r="IQ1252"/>
      <c r="IR1252"/>
      <c r="IS1252"/>
      <c r="IT1252"/>
      <c r="IU1252"/>
      <c r="IV1252"/>
    </row>
    <row r="1253" spans="74:256" s="13" customFormat="1"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  <c r="EL1253"/>
      <c r="EM1253"/>
      <c r="EN1253"/>
      <c r="EO1253"/>
      <c r="EP1253"/>
      <c r="EQ1253"/>
      <c r="ER1253"/>
      <c r="ES1253"/>
      <c r="ET1253"/>
      <c r="EU1253"/>
      <c r="EV1253"/>
      <c r="EW1253"/>
      <c r="EX1253"/>
      <c r="EY1253"/>
      <c r="EZ1253"/>
      <c r="FA1253"/>
      <c r="FB1253"/>
      <c r="FC1253"/>
      <c r="FD1253"/>
      <c r="FE1253"/>
      <c r="FF1253"/>
      <c r="FG1253"/>
      <c r="FH1253"/>
      <c r="FI1253"/>
      <c r="FJ1253"/>
      <c r="FK1253"/>
      <c r="FL1253"/>
      <c r="FM1253"/>
      <c r="FN1253"/>
      <c r="FO1253"/>
      <c r="FP1253"/>
      <c r="FQ1253"/>
      <c r="FR1253"/>
      <c r="FS1253"/>
      <c r="FT1253"/>
      <c r="FU1253"/>
      <c r="FV1253"/>
      <c r="FW1253"/>
      <c r="FX1253"/>
      <c r="FY1253"/>
      <c r="FZ1253"/>
      <c r="GA1253"/>
      <c r="GB1253"/>
      <c r="GC1253"/>
      <c r="GD1253"/>
      <c r="GE1253"/>
      <c r="GF1253"/>
      <c r="GG1253"/>
      <c r="GH1253"/>
      <c r="GI1253"/>
      <c r="GJ1253"/>
      <c r="GK1253"/>
      <c r="GL1253"/>
      <c r="GM1253"/>
      <c r="GN1253"/>
      <c r="GO1253"/>
      <c r="GP1253"/>
      <c r="GQ1253"/>
      <c r="GR1253"/>
      <c r="GS1253"/>
      <c r="GT1253"/>
      <c r="GU1253"/>
      <c r="GV1253"/>
      <c r="GW1253"/>
      <c r="GX1253"/>
      <c r="GY1253"/>
      <c r="GZ1253"/>
      <c r="HA1253"/>
      <c r="HB1253"/>
      <c r="HC1253"/>
      <c r="HD1253"/>
      <c r="HE1253"/>
      <c r="HF1253"/>
      <c r="HG1253"/>
      <c r="HH1253"/>
      <c r="HI1253"/>
      <c r="HJ1253"/>
      <c r="HK1253"/>
      <c r="HL1253"/>
      <c r="HM1253"/>
      <c r="HN1253"/>
      <c r="HO1253"/>
      <c r="HP1253"/>
      <c r="HQ1253"/>
      <c r="HR1253"/>
      <c r="HS1253"/>
      <c r="HT1253"/>
      <c r="HU1253"/>
      <c r="HV1253"/>
      <c r="HW1253"/>
      <c r="HX1253"/>
      <c r="HY1253"/>
      <c r="HZ1253"/>
      <c r="IA1253"/>
      <c r="IB1253"/>
      <c r="IC1253"/>
      <c r="ID1253"/>
      <c r="IE1253"/>
      <c r="IF1253"/>
      <c r="IG1253"/>
      <c r="IH1253"/>
      <c r="II1253"/>
      <c r="IJ1253"/>
      <c r="IK1253"/>
      <c r="IL1253"/>
      <c r="IM1253"/>
      <c r="IN1253"/>
      <c r="IO1253"/>
      <c r="IP1253"/>
      <c r="IQ1253"/>
      <c r="IR1253"/>
      <c r="IS1253"/>
      <c r="IT1253"/>
      <c r="IU1253"/>
      <c r="IV1253"/>
    </row>
    <row r="1254" spans="74:256" s="13" customFormat="1"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  <c r="EL1254"/>
      <c r="EM1254"/>
      <c r="EN1254"/>
      <c r="EO1254"/>
      <c r="EP1254"/>
      <c r="EQ1254"/>
      <c r="ER1254"/>
      <c r="ES1254"/>
      <c r="ET1254"/>
      <c r="EU1254"/>
      <c r="EV1254"/>
      <c r="EW1254"/>
      <c r="EX1254"/>
      <c r="EY1254"/>
      <c r="EZ1254"/>
      <c r="FA1254"/>
      <c r="FB1254"/>
      <c r="FC1254"/>
      <c r="FD1254"/>
      <c r="FE1254"/>
      <c r="FF1254"/>
      <c r="FG1254"/>
      <c r="FH1254"/>
      <c r="FI1254"/>
      <c r="FJ1254"/>
      <c r="FK1254"/>
      <c r="FL1254"/>
      <c r="FM1254"/>
      <c r="FN1254"/>
      <c r="FO1254"/>
      <c r="FP1254"/>
      <c r="FQ1254"/>
      <c r="FR1254"/>
      <c r="FS1254"/>
      <c r="FT1254"/>
      <c r="FU1254"/>
      <c r="FV1254"/>
      <c r="FW1254"/>
      <c r="FX1254"/>
      <c r="FY1254"/>
      <c r="FZ1254"/>
      <c r="GA1254"/>
      <c r="GB1254"/>
      <c r="GC1254"/>
      <c r="GD1254"/>
      <c r="GE1254"/>
      <c r="GF1254"/>
      <c r="GG1254"/>
      <c r="GH1254"/>
      <c r="GI1254"/>
      <c r="GJ1254"/>
      <c r="GK1254"/>
      <c r="GL1254"/>
      <c r="GM1254"/>
      <c r="GN1254"/>
      <c r="GO1254"/>
      <c r="GP1254"/>
      <c r="GQ1254"/>
      <c r="GR1254"/>
      <c r="GS1254"/>
      <c r="GT1254"/>
      <c r="GU1254"/>
      <c r="GV1254"/>
      <c r="GW1254"/>
      <c r="GX1254"/>
      <c r="GY1254"/>
      <c r="GZ1254"/>
      <c r="HA1254"/>
      <c r="HB1254"/>
      <c r="HC1254"/>
      <c r="HD1254"/>
      <c r="HE1254"/>
      <c r="HF1254"/>
      <c r="HG1254"/>
      <c r="HH1254"/>
      <c r="HI1254"/>
      <c r="HJ1254"/>
      <c r="HK1254"/>
      <c r="HL1254"/>
      <c r="HM1254"/>
      <c r="HN1254"/>
      <c r="HO1254"/>
      <c r="HP1254"/>
      <c r="HQ1254"/>
      <c r="HR1254"/>
      <c r="HS1254"/>
      <c r="HT1254"/>
      <c r="HU1254"/>
      <c r="HV1254"/>
      <c r="HW1254"/>
      <c r="HX1254"/>
      <c r="HY1254"/>
      <c r="HZ1254"/>
      <c r="IA1254"/>
      <c r="IB1254"/>
      <c r="IC1254"/>
      <c r="ID1254"/>
      <c r="IE1254"/>
      <c r="IF1254"/>
      <c r="IG1254"/>
      <c r="IH1254"/>
      <c r="II1254"/>
      <c r="IJ1254"/>
      <c r="IK1254"/>
      <c r="IL1254"/>
      <c r="IM1254"/>
      <c r="IN1254"/>
      <c r="IO1254"/>
      <c r="IP1254"/>
      <c r="IQ1254"/>
      <c r="IR1254"/>
      <c r="IS1254"/>
      <c r="IT1254"/>
      <c r="IU1254"/>
      <c r="IV1254"/>
    </row>
    <row r="1255" spans="74:256" s="13" customFormat="1"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  <c r="DW1255"/>
      <c r="DX1255"/>
      <c r="DY1255"/>
      <c r="DZ1255"/>
      <c r="EA1255"/>
      <c r="EB1255"/>
      <c r="EC1255"/>
      <c r="ED1255"/>
      <c r="EE1255"/>
      <c r="EF1255"/>
      <c r="EG1255"/>
      <c r="EH1255"/>
      <c r="EI1255"/>
      <c r="EJ1255"/>
      <c r="EK1255"/>
      <c r="EL1255"/>
      <c r="EM1255"/>
      <c r="EN1255"/>
      <c r="EO1255"/>
      <c r="EP1255"/>
      <c r="EQ1255"/>
      <c r="ER1255"/>
      <c r="ES1255"/>
      <c r="ET1255"/>
      <c r="EU1255"/>
      <c r="EV1255"/>
      <c r="EW1255"/>
      <c r="EX1255"/>
      <c r="EY1255"/>
      <c r="EZ1255"/>
      <c r="FA1255"/>
      <c r="FB1255"/>
      <c r="FC1255"/>
      <c r="FD1255"/>
      <c r="FE1255"/>
      <c r="FF1255"/>
      <c r="FG1255"/>
      <c r="FH1255"/>
      <c r="FI1255"/>
      <c r="FJ1255"/>
      <c r="FK1255"/>
      <c r="FL1255"/>
      <c r="FM1255"/>
      <c r="FN1255"/>
      <c r="FO1255"/>
      <c r="FP1255"/>
      <c r="FQ1255"/>
      <c r="FR1255"/>
      <c r="FS1255"/>
      <c r="FT1255"/>
      <c r="FU1255"/>
      <c r="FV1255"/>
      <c r="FW1255"/>
      <c r="FX1255"/>
      <c r="FY1255"/>
      <c r="FZ1255"/>
      <c r="GA1255"/>
      <c r="GB1255"/>
      <c r="GC1255"/>
      <c r="GD1255"/>
      <c r="GE1255"/>
      <c r="GF1255"/>
      <c r="GG1255"/>
      <c r="GH1255"/>
      <c r="GI1255"/>
      <c r="GJ1255"/>
      <c r="GK1255"/>
      <c r="GL1255"/>
      <c r="GM1255"/>
      <c r="GN1255"/>
      <c r="GO1255"/>
      <c r="GP1255"/>
      <c r="GQ1255"/>
      <c r="GR1255"/>
      <c r="GS1255"/>
      <c r="GT1255"/>
      <c r="GU1255"/>
      <c r="GV1255"/>
      <c r="GW1255"/>
      <c r="GX1255"/>
      <c r="GY1255"/>
      <c r="GZ1255"/>
      <c r="HA1255"/>
      <c r="HB1255"/>
      <c r="HC1255"/>
      <c r="HD1255"/>
      <c r="HE1255"/>
      <c r="HF1255"/>
      <c r="HG1255"/>
      <c r="HH1255"/>
      <c r="HI1255"/>
      <c r="HJ1255"/>
      <c r="HK1255"/>
      <c r="HL1255"/>
      <c r="HM1255"/>
      <c r="HN1255"/>
      <c r="HO1255"/>
      <c r="HP1255"/>
      <c r="HQ1255"/>
      <c r="HR1255"/>
      <c r="HS1255"/>
      <c r="HT1255"/>
      <c r="HU1255"/>
      <c r="HV1255"/>
      <c r="HW1255"/>
      <c r="HX1255"/>
      <c r="HY1255"/>
      <c r="HZ1255"/>
      <c r="IA1255"/>
      <c r="IB1255"/>
      <c r="IC1255"/>
      <c r="ID1255"/>
      <c r="IE1255"/>
      <c r="IF1255"/>
      <c r="IG1255"/>
      <c r="IH1255"/>
      <c r="II1255"/>
      <c r="IJ1255"/>
      <c r="IK1255"/>
      <c r="IL1255"/>
      <c r="IM1255"/>
      <c r="IN1255"/>
      <c r="IO1255"/>
      <c r="IP1255"/>
      <c r="IQ1255"/>
      <c r="IR1255"/>
      <c r="IS1255"/>
      <c r="IT1255"/>
      <c r="IU1255"/>
      <c r="IV1255"/>
    </row>
    <row r="1256" spans="74:256" s="13" customFormat="1"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  <c r="DW1256"/>
      <c r="DX1256"/>
      <c r="DY1256"/>
      <c r="DZ1256"/>
      <c r="EA1256"/>
      <c r="EB1256"/>
      <c r="EC1256"/>
      <c r="ED1256"/>
      <c r="EE1256"/>
      <c r="EF1256"/>
      <c r="EG1256"/>
      <c r="EH1256"/>
      <c r="EI1256"/>
      <c r="EJ1256"/>
      <c r="EK1256"/>
      <c r="EL1256"/>
      <c r="EM1256"/>
      <c r="EN1256"/>
      <c r="EO1256"/>
      <c r="EP1256"/>
      <c r="EQ1256"/>
      <c r="ER1256"/>
      <c r="ES1256"/>
      <c r="ET1256"/>
      <c r="EU1256"/>
      <c r="EV1256"/>
      <c r="EW1256"/>
      <c r="EX1256"/>
      <c r="EY1256"/>
      <c r="EZ1256"/>
      <c r="FA1256"/>
      <c r="FB1256"/>
      <c r="FC1256"/>
      <c r="FD1256"/>
      <c r="FE1256"/>
      <c r="FF1256"/>
      <c r="FG1256"/>
      <c r="FH1256"/>
      <c r="FI1256"/>
      <c r="FJ1256"/>
      <c r="FK1256"/>
      <c r="FL1256"/>
      <c r="FM1256"/>
      <c r="FN1256"/>
      <c r="FO1256"/>
      <c r="FP1256"/>
      <c r="FQ1256"/>
      <c r="FR1256"/>
      <c r="FS1256"/>
      <c r="FT1256"/>
      <c r="FU1256"/>
      <c r="FV1256"/>
      <c r="FW1256"/>
      <c r="FX1256"/>
      <c r="FY1256"/>
      <c r="FZ1256"/>
      <c r="GA1256"/>
      <c r="GB1256"/>
      <c r="GC1256"/>
      <c r="GD1256"/>
      <c r="GE1256"/>
      <c r="GF1256"/>
      <c r="GG1256"/>
      <c r="GH1256"/>
      <c r="GI1256"/>
      <c r="GJ1256"/>
      <c r="GK1256"/>
      <c r="GL1256"/>
      <c r="GM1256"/>
      <c r="GN1256"/>
      <c r="GO1256"/>
      <c r="GP1256"/>
      <c r="GQ1256"/>
      <c r="GR1256"/>
      <c r="GS1256"/>
      <c r="GT1256"/>
      <c r="GU1256"/>
      <c r="GV1256"/>
      <c r="GW1256"/>
      <c r="GX1256"/>
      <c r="GY1256"/>
      <c r="GZ1256"/>
      <c r="HA1256"/>
      <c r="HB1256"/>
      <c r="HC1256"/>
      <c r="HD1256"/>
      <c r="HE1256"/>
      <c r="HF1256"/>
      <c r="HG1256"/>
      <c r="HH1256"/>
      <c r="HI1256"/>
      <c r="HJ1256"/>
      <c r="HK1256"/>
      <c r="HL1256"/>
      <c r="HM1256"/>
      <c r="HN1256"/>
      <c r="HO1256"/>
      <c r="HP1256"/>
      <c r="HQ1256"/>
      <c r="HR1256"/>
      <c r="HS1256"/>
      <c r="HT1256"/>
      <c r="HU1256"/>
      <c r="HV1256"/>
      <c r="HW1256"/>
      <c r="HX1256"/>
      <c r="HY1256"/>
      <c r="HZ1256"/>
      <c r="IA1256"/>
      <c r="IB1256"/>
      <c r="IC1256"/>
      <c r="ID1256"/>
      <c r="IE1256"/>
      <c r="IF1256"/>
      <c r="IG1256"/>
      <c r="IH1256"/>
      <c r="II1256"/>
      <c r="IJ1256"/>
      <c r="IK1256"/>
      <c r="IL1256"/>
      <c r="IM1256"/>
      <c r="IN1256"/>
      <c r="IO1256"/>
      <c r="IP1256"/>
      <c r="IQ1256"/>
      <c r="IR1256"/>
      <c r="IS1256"/>
      <c r="IT1256"/>
      <c r="IU1256"/>
      <c r="IV1256"/>
    </row>
    <row r="1257" spans="74:256" s="13" customFormat="1"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  <c r="DW1257"/>
      <c r="DX1257"/>
      <c r="DY1257"/>
      <c r="DZ1257"/>
      <c r="EA1257"/>
      <c r="EB1257"/>
      <c r="EC1257"/>
      <c r="ED1257"/>
      <c r="EE1257"/>
      <c r="EF1257"/>
      <c r="EG1257"/>
      <c r="EH1257"/>
      <c r="EI1257"/>
      <c r="EJ1257"/>
      <c r="EK1257"/>
      <c r="EL1257"/>
      <c r="EM1257"/>
      <c r="EN1257"/>
      <c r="EO1257"/>
      <c r="EP1257"/>
      <c r="EQ1257"/>
      <c r="ER1257"/>
      <c r="ES1257"/>
      <c r="ET1257"/>
      <c r="EU1257"/>
      <c r="EV1257"/>
      <c r="EW1257"/>
      <c r="EX1257"/>
      <c r="EY1257"/>
      <c r="EZ1257"/>
      <c r="FA1257"/>
      <c r="FB1257"/>
      <c r="FC1257"/>
      <c r="FD1257"/>
      <c r="FE1257"/>
      <c r="FF1257"/>
      <c r="FG1257"/>
      <c r="FH1257"/>
      <c r="FI1257"/>
      <c r="FJ1257"/>
      <c r="FK1257"/>
      <c r="FL1257"/>
      <c r="FM1257"/>
      <c r="FN1257"/>
      <c r="FO1257"/>
      <c r="FP1257"/>
      <c r="FQ1257"/>
      <c r="FR1257"/>
      <c r="FS1257"/>
      <c r="FT1257"/>
      <c r="FU1257"/>
      <c r="FV1257"/>
      <c r="FW1257"/>
      <c r="FX1257"/>
      <c r="FY1257"/>
      <c r="FZ1257"/>
      <c r="GA1257"/>
      <c r="GB1257"/>
      <c r="GC1257"/>
      <c r="GD1257"/>
      <c r="GE1257"/>
      <c r="GF1257"/>
      <c r="GG1257"/>
      <c r="GH1257"/>
      <c r="GI1257"/>
      <c r="GJ1257"/>
      <c r="GK1257"/>
      <c r="GL1257"/>
      <c r="GM1257"/>
      <c r="GN1257"/>
      <c r="GO1257"/>
      <c r="GP1257"/>
      <c r="GQ1257"/>
      <c r="GR1257"/>
      <c r="GS1257"/>
      <c r="GT1257"/>
      <c r="GU1257"/>
      <c r="GV1257"/>
      <c r="GW1257"/>
      <c r="GX1257"/>
      <c r="GY1257"/>
      <c r="GZ1257"/>
      <c r="HA1257"/>
      <c r="HB1257"/>
      <c r="HC1257"/>
      <c r="HD1257"/>
      <c r="HE1257"/>
      <c r="HF1257"/>
      <c r="HG1257"/>
      <c r="HH1257"/>
      <c r="HI1257"/>
      <c r="HJ1257"/>
      <c r="HK1257"/>
      <c r="HL1257"/>
      <c r="HM1257"/>
      <c r="HN1257"/>
      <c r="HO1257"/>
      <c r="HP1257"/>
      <c r="HQ1257"/>
      <c r="HR1257"/>
      <c r="HS1257"/>
      <c r="HT1257"/>
      <c r="HU1257"/>
      <c r="HV1257"/>
      <c r="HW1257"/>
      <c r="HX1257"/>
      <c r="HY1257"/>
      <c r="HZ1257"/>
      <c r="IA1257"/>
      <c r="IB1257"/>
      <c r="IC1257"/>
      <c r="ID1257"/>
      <c r="IE1257"/>
      <c r="IF1257"/>
      <c r="IG1257"/>
      <c r="IH1257"/>
      <c r="II1257"/>
      <c r="IJ1257"/>
      <c r="IK1257"/>
      <c r="IL1257"/>
      <c r="IM1257"/>
      <c r="IN1257"/>
      <c r="IO1257"/>
      <c r="IP1257"/>
      <c r="IQ1257"/>
      <c r="IR1257"/>
      <c r="IS1257"/>
      <c r="IT1257"/>
      <c r="IU1257"/>
      <c r="IV1257"/>
    </row>
    <row r="1258" spans="74:256" s="13" customFormat="1"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  <c r="DW1258"/>
      <c r="DX1258"/>
      <c r="DY1258"/>
      <c r="DZ1258"/>
      <c r="EA1258"/>
      <c r="EB1258"/>
      <c r="EC1258"/>
      <c r="ED1258"/>
      <c r="EE1258"/>
      <c r="EF1258"/>
      <c r="EG1258"/>
      <c r="EH1258"/>
      <c r="EI1258"/>
      <c r="EJ1258"/>
      <c r="EK1258"/>
      <c r="EL1258"/>
      <c r="EM1258"/>
      <c r="EN1258"/>
      <c r="EO1258"/>
      <c r="EP1258"/>
      <c r="EQ1258"/>
      <c r="ER1258"/>
      <c r="ES1258"/>
      <c r="ET1258"/>
      <c r="EU1258"/>
      <c r="EV1258"/>
      <c r="EW1258"/>
      <c r="EX1258"/>
      <c r="EY1258"/>
      <c r="EZ1258"/>
      <c r="FA1258"/>
      <c r="FB1258"/>
      <c r="FC1258"/>
      <c r="FD1258"/>
      <c r="FE1258"/>
      <c r="FF1258"/>
      <c r="FG1258"/>
      <c r="FH1258"/>
      <c r="FI1258"/>
      <c r="FJ1258"/>
      <c r="FK1258"/>
      <c r="FL1258"/>
      <c r="FM1258"/>
      <c r="FN1258"/>
      <c r="FO1258"/>
      <c r="FP1258"/>
      <c r="FQ1258"/>
      <c r="FR1258"/>
      <c r="FS1258"/>
      <c r="FT1258"/>
      <c r="FU1258"/>
      <c r="FV1258"/>
      <c r="FW1258"/>
      <c r="FX1258"/>
      <c r="FY1258"/>
      <c r="FZ1258"/>
      <c r="GA1258"/>
      <c r="GB1258"/>
      <c r="GC1258"/>
      <c r="GD1258"/>
      <c r="GE1258"/>
      <c r="GF1258"/>
      <c r="GG1258"/>
      <c r="GH1258"/>
      <c r="GI1258"/>
      <c r="GJ1258"/>
      <c r="GK1258"/>
      <c r="GL1258"/>
      <c r="GM1258"/>
      <c r="GN1258"/>
      <c r="GO1258"/>
      <c r="GP1258"/>
      <c r="GQ1258"/>
      <c r="GR1258"/>
      <c r="GS1258"/>
      <c r="GT1258"/>
      <c r="GU1258"/>
      <c r="GV1258"/>
      <c r="GW1258"/>
      <c r="GX1258"/>
      <c r="GY1258"/>
      <c r="GZ1258"/>
      <c r="HA1258"/>
      <c r="HB1258"/>
      <c r="HC1258"/>
      <c r="HD1258"/>
      <c r="HE1258"/>
      <c r="HF1258"/>
      <c r="HG1258"/>
      <c r="HH1258"/>
      <c r="HI1258"/>
      <c r="HJ1258"/>
      <c r="HK1258"/>
      <c r="HL1258"/>
      <c r="HM1258"/>
      <c r="HN1258"/>
      <c r="HO1258"/>
      <c r="HP1258"/>
      <c r="HQ1258"/>
      <c r="HR1258"/>
      <c r="HS1258"/>
      <c r="HT1258"/>
      <c r="HU1258"/>
      <c r="HV1258"/>
      <c r="HW1258"/>
      <c r="HX1258"/>
      <c r="HY1258"/>
      <c r="HZ1258"/>
      <c r="IA1258"/>
      <c r="IB1258"/>
      <c r="IC1258"/>
      <c r="ID1258"/>
      <c r="IE1258"/>
      <c r="IF1258"/>
      <c r="IG1258"/>
      <c r="IH1258"/>
      <c r="II1258"/>
      <c r="IJ1258"/>
      <c r="IK1258"/>
      <c r="IL1258"/>
      <c r="IM1258"/>
      <c r="IN1258"/>
      <c r="IO1258"/>
      <c r="IP1258"/>
      <c r="IQ1258"/>
      <c r="IR1258"/>
      <c r="IS1258"/>
      <c r="IT1258"/>
      <c r="IU1258"/>
      <c r="IV1258"/>
    </row>
    <row r="1259" spans="74:256" s="13" customFormat="1"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  <c r="DW1259"/>
      <c r="DX1259"/>
      <c r="DY1259"/>
      <c r="DZ1259"/>
      <c r="EA1259"/>
      <c r="EB1259"/>
      <c r="EC1259"/>
      <c r="ED1259"/>
      <c r="EE1259"/>
      <c r="EF1259"/>
      <c r="EG1259"/>
      <c r="EH1259"/>
      <c r="EI1259"/>
      <c r="EJ1259"/>
      <c r="EK1259"/>
      <c r="EL1259"/>
      <c r="EM1259"/>
      <c r="EN1259"/>
      <c r="EO1259"/>
      <c r="EP1259"/>
      <c r="EQ1259"/>
      <c r="ER1259"/>
      <c r="ES1259"/>
      <c r="ET1259"/>
      <c r="EU1259"/>
      <c r="EV1259"/>
      <c r="EW1259"/>
      <c r="EX1259"/>
      <c r="EY1259"/>
      <c r="EZ1259"/>
      <c r="FA1259"/>
      <c r="FB1259"/>
      <c r="FC1259"/>
      <c r="FD1259"/>
      <c r="FE1259"/>
      <c r="FF1259"/>
      <c r="FG1259"/>
      <c r="FH1259"/>
      <c r="FI1259"/>
      <c r="FJ1259"/>
      <c r="FK1259"/>
      <c r="FL1259"/>
      <c r="FM1259"/>
      <c r="FN1259"/>
      <c r="FO1259"/>
      <c r="FP1259"/>
      <c r="FQ1259"/>
      <c r="FR1259"/>
      <c r="FS1259"/>
      <c r="FT1259"/>
      <c r="FU1259"/>
      <c r="FV1259"/>
      <c r="FW1259"/>
      <c r="FX1259"/>
      <c r="FY1259"/>
      <c r="FZ1259"/>
      <c r="GA1259"/>
      <c r="GB1259"/>
      <c r="GC1259"/>
      <c r="GD1259"/>
      <c r="GE1259"/>
      <c r="GF1259"/>
      <c r="GG1259"/>
      <c r="GH1259"/>
      <c r="GI1259"/>
      <c r="GJ1259"/>
      <c r="GK1259"/>
      <c r="GL1259"/>
      <c r="GM1259"/>
      <c r="GN1259"/>
      <c r="GO1259"/>
      <c r="GP1259"/>
      <c r="GQ1259"/>
      <c r="GR1259"/>
      <c r="GS1259"/>
      <c r="GT1259"/>
      <c r="GU1259"/>
      <c r="GV1259"/>
      <c r="GW1259"/>
      <c r="GX1259"/>
      <c r="GY1259"/>
      <c r="GZ1259"/>
      <c r="HA1259"/>
      <c r="HB1259"/>
      <c r="HC1259"/>
      <c r="HD1259"/>
      <c r="HE1259"/>
      <c r="HF1259"/>
      <c r="HG1259"/>
      <c r="HH1259"/>
      <c r="HI1259"/>
      <c r="HJ1259"/>
      <c r="HK1259"/>
      <c r="HL1259"/>
      <c r="HM1259"/>
      <c r="HN1259"/>
      <c r="HO1259"/>
      <c r="HP1259"/>
      <c r="HQ1259"/>
      <c r="HR1259"/>
      <c r="HS1259"/>
      <c r="HT1259"/>
      <c r="HU1259"/>
      <c r="HV1259"/>
      <c r="HW1259"/>
      <c r="HX1259"/>
      <c r="HY1259"/>
      <c r="HZ1259"/>
      <c r="IA1259"/>
      <c r="IB1259"/>
      <c r="IC1259"/>
      <c r="ID1259"/>
      <c r="IE1259"/>
      <c r="IF1259"/>
      <c r="IG1259"/>
      <c r="IH1259"/>
      <c r="II1259"/>
      <c r="IJ1259"/>
      <c r="IK1259"/>
      <c r="IL1259"/>
      <c r="IM1259"/>
      <c r="IN1259"/>
      <c r="IO1259"/>
      <c r="IP1259"/>
      <c r="IQ1259"/>
      <c r="IR1259"/>
      <c r="IS1259"/>
      <c r="IT1259"/>
      <c r="IU1259"/>
      <c r="IV1259"/>
    </row>
    <row r="1260" spans="74:256" s="13" customFormat="1"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  <c r="EL1260"/>
      <c r="EM1260"/>
      <c r="EN1260"/>
      <c r="EO1260"/>
      <c r="EP1260"/>
      <c r="EQ1260"/>
      <c r="ER1260"/>
      <c r="ES1260"/>
      <c r="ET1260"/>
      <c r="EU1260"/>
      <c r="EV1260"/>
      <c r="EW1260"/>
      <c r="EX1260"/>
      <c r="EY1260"/>
      <c r="EZ1260"/>
      <c r="FA1260"/>
      <c r="FB1260"/>
      <c r="FC1260"/>
      <c r="FD1260"/>
      <c r="FE1260"/>
      <c r="FF1260"/>
      <c r="FG1260"/>
      <c r="FH1260"/>
      <c r="FI1260"/>
      <c r="FJ1260"/>
      <c r="FK1260"/>
      <c r="FL1260"/>
      <c r="FM1260"/>
      <c r="FN1260"/>
      <c r="FO1260"/>
      <c r="FP1260"/>
      <c r="FQ1260"/>
      <c r="FR1260"/>
      <c r="FS1260"/>
      <c r="FT1260"/>
      <c r="FU1260"/>
      <c r="FV1260"/>
      <c r="FW1260"/>
      <c r="FX1260"/>
      <c r="FY1260"/>
      <c r="FZ1260"/>
      <c r="GA1260"/>
      <c r="GB1260"/>
      <c r="GC1260"/>
      <c r="GD1260"/>
      <c r="GE1260"/>
      <c r="GF1260"/>
      <c r="GG1260"/>
      <c r="GH1260"/>
      <c r="GI1260"/>
      <c r="GJ1260"/>
      <c r="GK1260"/>
      <c r="GL1260"/>
      <c r="GM1260"/>
      <c r="GN1260"/>
      <c r="GO1260"/>
      <c r="GP1260"/>
      <c r="GQ1260"/>
      <c r="GR1260"/>
      <c r="GS1260"/>
      <c r="GT1260"/>
      <c r="GU1260"/>
      <c r="GV1260"/>
      <c r="GW1260"/>
      <c r="GX1260"/>
      <c r="GY1260"/>
      <c r="GZ1260"/>
      <c r="HA1260"/>
      <c r="HB1260"/>
      <c r="HC1260"/>
      <c r="HD1260"/>
      <c r="HE1260"/>
      <c r="HF1260"/>
      <c r="HG1260"/>
      <c r="HH1260"/>
      <c r="HI1260"/>
      <c r="HJ1260"/>
      <c r="HK1260"/>
      <c r="HL1260"/>
      <c r="HM1260"/>
      <c r="HN1260"/>
      <c r="HO1260"/>
      <c r="HP1260"/>
      <c r="HQ1260"/>
      <c r="HR1260"/>
      <c r="HS1260"/>
      <c r="HT1260"/>
      <c r="HU1260"/>
      <c r="HV1260"/>
      <c r="HW1260"/>
      <c r="HX1260"/>
      <c r="HY1260"/>
      <c r="HZ1260"/>
      <c r="IA1260"/>
      <c r="IB1260"/>
      <c r="IC1260"/>
      <c r="ID1260"/>
      <c r="IE1260"/>
      <c r="IF1260"/>
      <c r="IG1260"/>
      <c r="IH1260"/>
      <c r="II1260"/>
      <c r="IJ1260"/>
      <c r="IK1260"/>
      <c r="IL1260"/>
      <c r="IM1260"/>
      <c r="IN1260"/>
      <c r="IO1260"/>
      <c r="IP1260"/>
      <c r="IQ1260"/>
      <c r="IR1260"/>
      <c r="IS1260"/>
      <c r="IT1260"/>
      <c r="IU1260"/>
      <c r="IV1260"/>
    </row>
    <row r="1261" spans="74:256" s="13" customFormat="1"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O1261"/>
      <c r="EP1261"/>
      <c r="EQ1261"/>
      <c r="ER1261"/>
      <c r="ES1261"/>
      <c r="ET1261"/>
      <c r="EU1261"/>
      <c r="EV1261"/>
      <c r="EW1261"/>
      <c r="EX1261"/>
      <c r="EY1261"/>
      <c r="EZ1261"/>
      <c r="FA1261"/>
      <c r="FB1261"/>
      <c r="FC1261"/>
      <c r="FD1261"/>
      <c r="FE1261"/>
      <c r="FF1261"/>
      <c r="FG1261"/>
      <c r="FH1261"/>
      <c r="FI1261"/>
      <c r="FJ1261"/>
      <c r="FK1261"/>
      <c r="FL1261"/>
      <c r="FM1261"/>
      <c r="FN1261"/>
      <c r="FO1261"/>
      <c r="FP1261"/>
      <c r="FQ1261"/>
      <c r="FR1261"/>
      <c r="FS1261"/>
      <c r="FT1261"/>
      <c r="FU1261"/>
      <c r="FV1261"/>
      <c r="FW1261"/>
      <c r="FX1261"/>
      <c r="FY1261"/>
      <c r="FZ1261"/>
      <c r="GA1261"/>
      <c r="GB1261"/>
      <c r="GC1261"/>
      <c r="GD1261"/>
      <c r="GE1261"/>
      <c r="GF1261"/>
      <c r="GG1261"/>
      <c r="GH1261"/>
      <c r="GI1261"/>
      <c r="GJ1261"/>
      <c r="GK1261"/>
      <c r="GL1261"/>
      <c r="GM1261"/>
      <c r="GN1261"/>
      <c r="GO1261"/>
      <c r="GP1261"/>
      <c r="GQ1261"/>
      <c r="GR1261"/>
      <c r="GS1261"/>
      <c r="GT1261"/>
      <c r="GU1261"/>
      <c r="GV1261"/>
      <c r="GW1261"/>
      <c r="GX1261"/>
      <c r="GY1261"/>
      <c r="GZ1261"/>
      <c r="HA1261"/>
      <c r="HB1261"/>
      <c r="HC1261"/>
      <c r="HD1261"/>
      <c r="HE1261"/>
      <c r="HF1261"/>
      <c r="HG1261"/>
      <c r="HH1261"/>
      <c r="HI1261"/>
      <c r="HJ1261"/>
      <c r="HK1261"/>
      <c r="HL1261"/>
      <c r="HM1261"/>
      <c r="HN1261"/>
      <c r="HO1261"/>
      <c r="HP1261"/>
      <c r="HQ1261"/>
      <c r="HR1261"/>
      <c r="HS1261"/>
      <c r="HT1261"/>
      <c r="HU1261"/>
      <c r="HV1261"/>
      <c r="HW1261"/>
      <c r="HX1261"/>
      <c r="HY1261"/>
      <c r="HZ1261"/>
      <c r="IA1261"/>
      <c r="IB1261"/>
      <c r="IC1261"/>
      <c r="ID1261"/>
      <c r="IE1261"/>
      <c r="IF1261"/>
      <c r="IG1261"/>
      <c r="IH1261"/>
      <c r="II1261"/>
      <c r="IJ1261"/>
      <c r="IK1261"/>
      <c r="IL1261"/>
      <c r="IM1261"/>
      <c r="IN1261"/>
      <c r="IO1261"/>
      <c r="IP1261"/>
      <c r="IQ1261"/>
      <c r="IR1261"/>
      <c r="IS1261"/>
      <c r="IT1261"/>
      <c r="IU1261"/>
      <c r="IV1261"/>
    </row>
    <row r="1262" spans="74:256" s="13" customFormat="1"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O1262"/>
      <c r="EP1262"/>
      <c r="EQ1262"/>
      <c r="ER1262"/>
      <c r="ES1262"/>
      <c r="ET1262"/>
      <c r="EU1262"/>
      <c r="EV1262"/>
      <c r="EW1262"/>
      <c r="EX1262"/>
      <c r="EY1262"/>
      <c r="EZ1262"/>
      <c r="FA1262"/>
      <c r="FB1262"/>
      <c r="FC1262"/>
      <c r="FD1262"/>
      <c r="FE1262"/>
      <c r="FF1262"/>
      <c r="FG1262"/>
      <c r="FH1262"/>
      <c r="FI1262"/>
      <c r="FJ1262"/>
      <c r="FK1262"/>
      <c r="FL1262"/>
      <c r="FM1262"/>
      <c r="FN1262"/>
      <c r="FO1262"/>
      <c r="FP1262"/>
      <c r="FQ1262"/>
      <c r="FR1262"/>
      <c r="FS1262"/>
      <c r="FT1262"/>
      <c r="FU1262"/>
      <c r="FV1262"/>
      <c r="FW1262"/>
      <c r="FX1262"/>
      <c r="FY1262"/>
      <c r="FZ1262"/>
      <c r="GA1262"/>
      <c r="GB1262"/>
      <c r="GC1262"/>
      <c r="GD1262"/>
      <c r="GE1262"/>
      <c r="GF1262"/>
      <c r="GG1262"/>
      <c r="GH1262"/>
      <c r="GI1262"/>
      <c r="GJ1262"/>
      <c r="GK1262"/>
      <c r="GL1262"/>
      <c r="GM1262"/>
      <c r="GN1262"/>
      <c r="GO1262"/>
      <c r="GP1262"/>
      <c r="GQ1262"/>
      <c r="GR1262"/>
      <c r="GS1262"/>
      <c r="GT1262"/>
      <c r="GU1262"/>
      <c r="GV1262"/>
      <c r="GW1262"/>
      <c r="GX1262"/>
      <c r="GY1262"/>
      <c r="GZ1262"/>
      <c r="HA1262"/>
      <c r="HB1262"/>
      <c r="HC1262"/>
      <c r="HD1262"/>
      <c r="HE1262"/>
      <c r="HF1262"/>
      <c r="HG1262"/>
      <c r="HH1262"/>
      <c r="HI1262"/>
      <c r="HJ1262"/>
      <c r="HK1262"/>
      <c r="HL1262"/>
      <c r="HM1262"/>
      <c r="HN1262"/>
      <c r="HO1262"/>
      <c r="HP1262"/>
      <c r="HQ1262"/>
      <c r="HR1262"/>
      <c r="HS1262"/>
      <c r="HT1262"/>
      <c r="HU1262"/>
      <c r="HV1262"/>
      <c r="HW1262"/>
      <c r="HX1262"/>
      <c r="HY1262"/>
      <c r="HZ1262"/>
      <c r="IA1262"/>
      <c r="IB1262"/>
      <c r="IC1262"/>
      <c r="ID1262"/>
      <c r="IE1262"/>
      <c r="IF1262"/>
      <c r="IG1262"/>
      <c r="IH1262"/>
      <c r="II1262"/>
      <c r="IJ1262"/>
      <c r="IK1262"/>
      <c r="IL1262"/>
      <c r="IM1262"/>
      <c r="IN1262"/>
      <c r="IO1262"/>
      <c r="IP1262"/>
      <c r="IQ1262"/>
      <c r="IR1262"/>
      <c r="IS1262"/>
      <c r="IT1262"/>
      <c r="IU1262"/>
      <c r="IV1262"/>
    </row>
    <row r="1263" spans="74:256" s="13" customFormat="1"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O1263"/>
      <c r="EP1263"/>
      <c r="EQ1263"/>
      <c r="ER1263"/>
      <c r="ES1263"/>
      <c r="ET1263"/>
      <c r="EU1263"/>
      <c r="EV1263"/>
      <c r="EW1263"/>
      <c r="EX1263"/>
      <c r="EY1263"/>
      <c r="EZ1263"/>
      <c r="FA1263"/>
      <c r="FB1263"/>
      <c r="FC1263"/>
      <c r="FD1263"/>
      <c r="FE1263"/>
      <c r="FF1263"/>
      <c r="FG1263"/>
      <c r="FH1263"/>
      <c r="FI1263"/>
      <c r="FJ1263"/>
      <c r="FK1263"/>
      <c r="FL1263"/>
      <c r="FM1263"/>
      <c r="FN1263"/>
      <c r="FO1263"/>
      <c r="FP1263"/>
      <c r="FQ1263"/>
      <c r="FR1263"/>
      <c r="FS1263"/>
      <c r="FT1263"/>
      <c r="FU1263"/>
      <c r="FV1263"/>
      <c r="FW1263"/>
      <c r="FX1263"/>
      <c r="FY1263"/>
      <c r="FZ1263"/>
      <c r="GA1263"/>
      <c r="GB1263"/>
      <c r="GC1263"/>
      <c r="GD1263"/>
      <c r="GE1263"/>
      <c r="GF1263"/>
      <c r="GG1263"/>
      <c r="GH1263"/>
      <c r="GI1263"/>
      <c r="GJ1263"/>
      <c r="GK1263"/>
      <c r="GL1263"/>
      <c r="GM1263"/>
      <c r="GN1263"/>
      <c r="GO1263"/>
      <c r="GP1263"/>
      <c r="GQ1263"/>
      <c r="GR1263"/>
      <c r="GS1263"/>
      <c r="GT1263"/>
      <c r="GU1263"/>
      <c r="GV1263"/>
      <c r="GW1263"/>
      <c r="GX1263"/>
      <c r="GY1263"/>
      <c r="GZ1263"/>
      <c r="HA1263"/>
      <c r="HB1263"/>
      <c r="HC1263"/>
      <c r="HD1263"/>
      <c r="HE1263"/>
      <c r="HF1263"/>
      <c r="HG1263"/>
      <c r="HH1263"/>
      <c r="HI1263"/>
      <c r="HJ1263"/>
      <c r="HK1263"/>
      <c r="HL1263"/>
      <c r="HM1263"/>
      <c r="HN1263"/>
      <c r="HO1263"/>
      <c r="HP1263"/>
      <c r="HQ1263"/>
      <c r="HR1263"/>
      <c r="HS1263"/>
      <c r="HT1263"/>
      <c r="HU1263"/>
      <c r="HV1263"/>
      <c r="HW1263"/>
      <c r="HX1263"/>
      <c r="HY1263"/>
      <c r="HZ1263"/>
      <c r="IA1263"/>
      <c r="IB1263"/>
      <c r="IC1263"/>
      <c r="ID1263"/>
      <c r="IE1263"/>
      <c r="IF1263"/>
      <c r="IG1263"/>
      <c r="IH1263"/>
      <c r="II1263"/>
      <c r="IJ1263"/>
      <c r="IK1263"/>
      <c r="IL1263"/>
      <c r="IM1263"/>
      <c r="IN1263"/>
      <c r="IO1263"/>
      <c r="IP1263"/>
      <c r="IQ1263"/>
      <c r="IR1263"/>
      <c r="IS1263"/>
      <c r="IT1263"/>
      <c r="IU1263"/>
      <c r="IV1263"/>
    </row>
    <row r="1264" spans="74:256" s="13" customFormat="1"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O1264"/>
      <c r="EP1264"/>
      <c r="EQ1264"/>
      <c r="ER1264"/>
      <c r="ES1264"/>
      <c r="ET1264"/>
      <c r="EU1264"/>
      <c r="EV1264"/>
      <c r="EW1264"/>
      <c r="EX1264"/>
      <c r="EY1264"/>
      <c r="EZ1264"/>
      <c r="FA1264"/>
      <c r="FB1264"/>
      <c r="FC1264"/>
      <c r="FD1264"/>
      <c r="FE1264"/>
      <c r="FF1264"/>
      <c r="FG1264"/>
      <c r="FH1264"/>
      <c r="FI1264"/>
      <c r="FJ1264"/>
      <c r="FK1264"/>
      <c r="FL1264"/>
      <c r="FM1264"/>
      <c r="FN1264"/>
      <c r="FO1264"/>
      <c r="FP1264"/>
      <c r="FQ1264"/>
      <c r="FR1264"/>
      <c r="FS1264"/>
      <c r="FT1264"/>
      <c r="FU1264"/>
      <c r="FV1264"/>
      <c r="FW1264"/>
      <c r="FX1264"/>
      <c r="FY1264"/>
      <c r="FZ1264"/>
      <c r="GA1264"/>
      <c r="GB1264"/>
      <c r="GC1264"/>
      <c r="GD1264"/>
      <c r="GE1264"/>
      <c r="GF1264"/>
      <c r="GG1264"/>
      <c r="GH1264"/>
      <c r="GI1264"/>
      <c r="GJ1264"/>
      <c r="GK1264"/>
      <c r="GL1264"/>
      <c r="GM1264"/>
      <c r="GN1264"/>
      <c r="GO1264"/>
      <c r="GP1264"/>
      <c r="GQ1264"/>
      <c r="GR1264"/>
      <c r="GS1264"/>
      <c r="GT1264"/>
      <c r="GU1264"/>
      <c r="GV1264"/>
      <c r="GW1264"/>
      <c r="GX1264"/>
      <c r="GY1264"/>
      <c r="GZ1264"/>
      <c r="HA1264"/>
      <c r="HB1264"/>
      <c r="HC1264"/>
      <c r="HD1264"/>
      <c r="HE1264"/>
      <c r="HF1264"/>
      <c r="HG1264"/>
      <c r="HH1264"/>
      <c r="HI1264"/>
      <c r="HJ1264"/>
      <c r="HK1264"/>
      <c r="HL1264"/>
      <c r="HM1264"/>
      <c r="HN1264"/>
      <c r="HO1264"/>
      <c r="HP1264"/>
      <c r="HQ1264"/>
      <c r="HR1264"/>
      <c r="HS1264"/>
      <c r="HT1264"/>
      <c r="HU1264"/>
      <c r="HV1264"/>
      <c r="HW1264"/>
      <c r="HX1264"/>
      <c r="HY1264"/>
      <c r="HZ1264"/>
      <c r="IA1264"/>
      <c r="IB1264"/>
      <c r="IC1264"/>
      <c r="ID1264"/>
      <c r="IE1264"/>
      <c r="IF1264"/>
      <c r="IG1264"/>
      <c r="IH1264"/>
      <c r="II1264"/>
      <c r="IJ1264"/>
      <c r="IK1264"/>
      <c r="IL1264"/>
      <c r="IM1264"/>
      <c r="IN1264"/>
      <c r="IO1264"/>
      <c r="IP1264"/>
      <c r="IQ1264"/>
      <c r="IR1264"/>
      <c r="IS1264"/>
      <c r="IT1264"/>
      <c r="IU1264"/>
      <c r="IV1264"/>
    </row>
    <row r="1265" spans="74:256" s="13" customFormat="1"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O1265"/>
      <c r="EP1265"/>
      <c r="EQ1265"/>
      <c r="ER1265"/>
      <c r="ES1265"/>
      <c r="ET1265"/>
      <c r="EU1265"/>
      <c r="EV1265"/>
      <c r="EW1265"/>
      <c r="EX1265"/>
      <c r="EY1265"/>
      <c r="EZ1265"/>
      <c r="FA1265"/>
      <c r="FB1265"/>
      <c r="FC1265"/>
      <c r="FD1265"/>
      <c r="FE1265"/>
      <c r="FF1265"/>
      <c r="FG1265"/>
      <c r="FH1265"/>
      <c r="FI1265"/>
      <c r="FJ1265"/>
      <c r="FK1265"/>
      <c r="FL1265"/>
      <c r="FM1265"/>
      <c r="FN1265"/>
      <c r="FO1265"/>
      <c r="FP1265"/>
      <c r="FQ1265"/>
      <c r="FR1265"/>
      <c r="FS1265"/>
      <c r="FT1265"/>
      <c r="FU1265"/>
      <c r="FV1265"/>
      <c r="FW1265"/>
      <c r="FX1265"/>
      <c r="FY1265"/>
      <c r="FZ1265"/>
      <c r="GA1265"/>
      <c r="GB1265"/>
      <c r="GC1265"/>
      <c r="GD1265"/>
      <c r="GE1265"/>
      <c r="GF1265"/>
      <c r="GG1265"/>
      <c r="GH1265"/>
      <c r="GI1265"/>
      <c r="GJ1265"/>
      <c r="GK1265"/>
      <c r="GL1265"/>
      <c r="GM1265"/>
      <c r="GN1265"/>
      <c r="GO1265"/>
      <c r="GP1265"/>
      <c r="GQ1265"/>
      <c r="GR1265"/>
      <c r="GS1265"/>
      <c r="GT1265"/>
      <c r="GU1265"/>
      <c r="GV1265"/>
      <c r="GW1265"/>
      <c r="GX1265"/>
      <c r="GY1265"/>
      <c r="GZ1265"/>
      <c r="HA1265"/>
      <c r="HB1265"/>
      <c r="HC1265"/>
      <c r="HD1265"/>
      <c r="HE1265"/>
      <c r="HF1265"/>
      <c r="HG1265"/>
      <c r="HH1265"/>
      <c r="HI1265"/>
      <c r="HJ1265"/>
      <c r="HK1265"/>
      <c r="HL1265"/>
      <c r="HM1265"/>
      <c r="HN1265"/>
      <c r="HO1265"/>
      <c r="HP1265"/>
      <c r="HQ1265"/>
      <c r="HR1265"/>
      <c r="HS1265"/>
      <c r="HT1265"/>
      <c r="HU1265"/>
      <c r="HV1265"/>
      <c r="HW1265"/>
      <c r="HX1265"/>
      <c r="HY1265"/>
      <c r="HZ1265"/>
      <c r="IA1265"/>
      <c r="IB1265"/>
      <c r="IC1265"/>
      <c r="ID1265"/>
      <c r="IE1265"/>
      <c r="IF1265"/>
      <c r="IG1265"/>
      <c r="IH1265"/>
      <c r="II1265"/>
      <c r="IJ1265"/>
      <c r="IK1265"/>
      <c r="IL1265"/>
      <c r="IM1265"/>
      <c r="IN1265"/>
      <c r="IO1265"/>
      <c r="IP1265"/>
      <c r="IQ1265"/>
      <c r="IR1265"/>
      <c r="IS1265"/>
      <c r="IT1265"/>
      <c r="IU1265"/>
      <c r="IV1265"/>
    </row>
    <row r="1266" spans="74:256" s="13" customFormat="1"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  <c r="DW1266"/>
      <c r="DX1266"/>
      <c r="DY1266"/>
      <c r="DZ1266"/>
      <c r="EA1266"/>
      <c r="EB1266"/>
      <c r="EC1266"/>
      <c r="ED1266"/>
      <c r="EE1266"/>
      <c r="EF1266"/>
      <c r="EG1266"/>
      <c r="EH1266"/>
      <c r="EI1266"/>
      <c r="EJ1266"/>
      <c r="EK1266"/>
      <c r="EL1266"/>
      <c r="EM1266"/>
      <c r="EN1266"/>
      <c r="EO1266"/>
      <c r="EP1266"/>
      <c r="EQ1266"/>
      <c r="ER1266"/>
      <c r="ES1266"/>
      <c r="ET1266"/>
      <c r="EU1266"/>
      <c r="EV1266"/>
      <c r="EW1266"/>
      <c r="EX1266"/>
      <c r="EY1266"/>
      <c r="EZ1266"/>
      <c r="FA1266"/>
      <c r="FB1266"/>
      <c r="FC1266"/>
      <c r="FD1266"/>
      <c r="FE1266"/>
      <c r="FF1266"/>
      <c r="FG1266"/>
      <c r="FH1266"/>
      <c r="FI1266"/>
      <c r="FJ1266"/>
      <c r="FK1266"/>
      <c r="FL1266"/>
      <c r="FM1266"/>
      <c r="FN1266"/>
      <c r="FO1266"/>
      <c r="FP1266"/>
      <c r="FQ1266"/>
      <c r="FR1266"/>
      <c r="FS1266"/>
      <c r="FT1266"/>
      <c r="FU1266"/>
      <c r="FV1266"/>
      <c r="FW1266"/>
      <c r="FX1266"/>
      <c r="FY1266"/>
      <c r="FZ1266"/>
      <c r="GA1266"/>
      <c r="GB1266"/>
      <c r="GC1266"/>
      <c r="GD1266"/>
      <c r="GE1266"/>
      <c r="GF1266"/>
      <c r="GG1266"/>
      <c r="GH1266"/>
      <c r="GI1266"/>
      <c r="GJ1266"/>
      <c r="GK1266"/>
      <c r="GL1266"/>
      <c r="GM1266"/>
      <c r="GN1266"/>
      <c r="GO1266"/>
      <c r="GP1266"/>
      <c r="GQ1266"/>
      <c r="GR1266"/>
      <c r="GS1266"/>
      <c r="GT1266"/>
      <c r="GU1266"/>
      <c r="GV1266"/>
      <c r="GW1266"/>
      <c r="GX1266"/>
      <c r="GY1266"/>
      <c r="GZ1266"/>
      <c r="HA1266"/>
      <c r="HB1266"/>
      <c r="HC1266"/>
      <c r="HD1266"/>
      <c r="HE1266"/>
      <c r="HF1266"/>
      <c r="HG1266"/>
      <c r="HH1266"/>
      <c r="HI1266"/>
      <c r="HJ1266"/>
      <c r="HK1266"/>
      <c r="HL1266"/>
      <c r="HM1266"/>
      <c r="HN1266"/>
      <c r="HO1266"/>
      <c r="HP1266"/>
      <c r="HQ1266"/>
      <c r="HR1266"/>
      <c r="HS1266"/>
      <c r="HT1266"/>
      <c r="HU1266"/>
      <c r="HV1266"/>
      <c r="HW1266"/>
      <c r="HX1266"/>
      <c r="HY1266"/>
      <c r="HZ1266"/>
      <c r="IA1266"/>
      <c r="IB1266"/>
      <c r="IC1266"/>
      <c r="ID1266"/>
      <c r="IE1266"/>
      <c r="IF1266"/>
      <c r="IG1266"/>
      <c r="IH1266"/>
      <c r="II1266"/>
      <c r="IJ1266"/>
      <c r="IK1266"/>
      <c r="IL1266"/>
      <c r="IM1266"/>
      <c r="IN1266"/>
      <c r="IO1266"/>
      <c r="IP1266"/>
      <c r="IQ1266"/>
      <c r="IR1266"/>
      <c r="IS1266"/>
      <c r="IT1266"/>
      <c r="IU1266"/>
      <c r="IV1266"/>
    </row>
    <row r="1267" spans="74:256" s="13" customFormat="1"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  <c r="DW1267"/>
      <c r="DX1267"/>
      <c r="DY1267"/>
      <c r="DZ1267"/>
      <c r="EA1267"/>
      <c r="EB1267"/>
      <c r="EC1267"/>
      <c r="ED1267"/>
      <c r="EE1267"/>
      <c r="EF1267"/>
      <c r="EG1267"/>
      <c r="EH1267"/>
      <c r="EI1267"/>
      <c r="EJ1267"/>
      <c r="EK1267"/>
      <c r="EL1267"/>
      <c r="EM1267"/>
      <c r="EN1267"/>
      <c r="EO1267"/>
      <c r="EP1267"/>
      <c r="EQ1267"/>
      <c r="ER1267"/>
      <c r="ES1267"/>
      <c r="ET1267"/>
      <c r="EU1267"/>
      <c r="EV1267"/>
      <c r="EW1267"/>
      <c r="EX1267"/>
      <c r="EY1267"/>
      <c r="EZ1267"/>
      <c r="FA1267"/>
      <c r="FB1267"/>
      <c r="FC1267"/>
      <c r="FD1267"/>
      <c r="FE1267"/>
      <c r="FF1267"/>
      <c r="FG1267"/>
      <c r="FH1267"/>
      <c r="FI1267"/>
      <c r="FJ1267"/>
      <c r="FK1267"/>
      <c r="FL1267"/>
      <c r="FM1267"/>
      <c r="FN1267"/>
      <c r="FO1267"/>
      <c r="FP1267"/>
      <c r="FQ1267"/>
      <c r="FR1267"/>
      <c r="FS1267"/>
      <c r="FT1267"/>
      <c r="FU1267"/>
      <c r="FV1267"/>
      <c r="FW1267"/>
      <c r="FX1267"/>
      <c r="FY1267"/>
      <c r="FZ1267"/>
      <c r="GA1267"/>
      <c r="GB1267"/>
      <c r="GC1267"/>
      <c r="GD1267"/>
      <c r="GE1267"/>
      <c r="GF1267"/>
      <c r="GG1267"/>
      <c r="GH1267"/>
      <c r="GI1267"/>
      <c r="GJ1267"/>
      <c r="GK1267"/>
      <c r="GL1267"/>
      <c r="GM1267"/>
      <c r="GN1267"/>
      <c r="GO1267"/>
      <c r="GP1267"/>
      <c r="GQ1267"/>
      <c r="GR1267"/>
      <c r="GS1267"/>
      <c r="GT1267"/>
      <c r="GU1267"/>
      <c r="GV1267"/>
      <c r="GW1267"/>
      <c r="GX1267"/>
      <c r="GY1267"/>
      <c r="GZ1267"/>
      <c r="HA1267"/>
      <c r="HB1267"/>
      <c r="HC1267"/>
      <c r="HD1267"/>
      <c r="HE1267"/>
      <c r="HF1267"/>
      <c r="HG1267"/>
      <c r="HH1267"/>
      <c r="HI1267"/>
      <c r="HJ1267"/>
      <c r="HK1267"/>
      <c r="HL1267"/>
      <c r="HM1267"/>
      <c r="HN1267"/>
      <c r="HO1267"/>
      <c r="HP1267"/>
      <c r="HQ1267"/>
      <c r="HR1267"/>
      <c r="HS1267"/>
      <c r="HT1267"/>
      <c r="HU1267"/>
      <c r="HV1267"/>
      <c r="HW1267"/>
      <c r="HX1267"/>
      <c r="HY1267"/>
      <c r="HZ1267"/>
      <c r="IA1267"/>
      <c r="IB1267"/>
      <c r="IC1267"/>
      <c r="ID1267"/>
      <c r="IE1267"/>
      <c r="IF1267"/>
      <c r="IG1267"/>
      <c r="IH1267"/>
      <c r="II1267"/>
      <c r="IJ1267"/>
      <c r="IK1267"/>
      <c r="IL1267"/>
      <c r="IM1267"/>
      <c r="IN1267"/>
      <c r="IO1267"/>
      <c r="IP1267"/>
      <c r="IQ1267"/>
      <c r="IR1267"/>
      <c r="IS1267"/>
      <c r="IT1267"/>
      <c r="IU1267"/>
      <c r="IV1267"/>
    </row>
    <row r="1268" spans="74:256" s="13" customFormat="1"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  <c r="DW1268"/>
      <c r="DX1268"/>
      <c r="DY1268"/>
      <c r="DZ1268"/>
      <c r="EA1268"/>
      <c r="EB1268"/>
      <c r="EC1268"/>
      <c r="ED1268"/>
      <c r="EE1268"/>
      <c r="EF1268"/>
      <c r="EG1268"/>
      <c r="EH1268"/>
      <c r="EI1268"/>
      <c r="EJ1268"/>
      <c r="EK1268"/>
      <c r="EL1268"/>
      <c r="EM1268"/>
      <c r="EN1268"/>
      <c r="EO1268"/>
      <c r="EP1268"/>
      <c r="EQ1268"/>
      <c r="ER1268"/>
      <c r="ES1268"/>
      <c r="ET1268"/>
      <c r="EU1268"/>
      <c r="EV1268"/>
      <c r="EW1268"/>
      <c r="EX1268"/>
      <c r="EY1268"/>
      <c r="EZ1268"/>
      <c r="FA1268"/>
      <c r="FB1268"/>
      <c r="FC1268"/>
      <c r="FD1268"/>
      <c r="FE1268"/>
      <c r="FF1268"/>
      <c r="FG1268"/>
      <c r="FH1268"/>
      <c r="FI1268"/>
      <c r="FJ1268"/>
      <c r="FK1268"/>
      <c r="FL1268"/>
      <c r="FM1268"/>
      <c r="FN1268"/>
      <c r="FO1268"/>
      <c r="FP1268"/>
      <c r="FQ1268"/>
      <c r="FR1268"/>
      <c r="FS1268"/>
      <c r="FT1268"/>
      <c r="FU1268"/>
      <c r="FV1268"/>
      <c r="FW1268"/>
      <c r="FX1268"/>
      <c r="FY1268"/>
      <c r="FZ1268"/>
      <c r="GA1268"/>
      <c r="GB1268"/>
      <c r="GC1268"/>
      <c r="GD1268"/>
      <c r="GE1268"/>
      <c r="GF1268"/>
      <c r="GG1268"/>
      <c r="GH1268"/>
      <c r="GI1268"/>
      <c r="GJ1268"/>
      <c r="GK1268"/>
      <c r="GL1268"/>
      <c r="GM1268"/>
      <c r="GN1268"/>
      <c r="GO1268"/>
      <c r="GP1268"/>
      <c r="GQ1268"/>
      <c r="GR1268"/>
      <c r="GS1268"/>
      <c r="GT1268"/>
      <c r="GU1268"/>
      <c r="GV1268"/>
      <c r="GW1268"/>
      <c r="GX1268"/>
      <c r="GY1268"/>
      <c r="GZ1268"/>
      <c r="HA1268"/>
      <c r="HB1268"/>
      <c r="HC1268"/>
      <c r="HD1268"/>
      <c r="HE1268"/>
      <c r="HF1268"/>
      <c r="HG1268"/>
      <c r="HH1268"/>
      <c r="HI1268"/>
      <c r="HJ1268"/>
      <c r="HK1268"/>
      <c r="HL1268"/>
      <c r="HM1268"/>
      <c r="HN1268"/>
      <c r="HO1268"/>
      <c r="HP1268"/>
      <c r="HQ1268"/>
      <c r="HR1268"/>
      <c r="HS1268"/>
      <c r="HT1268"/>
      <c r="HU1268"/>
      <c r="HV1268"/>
      <c r="HW1268"/>
      <c r="HX1268"/>
      <c r="HY1268"/>
      <c r="HZ1268"/>
      <c r="IA1268"/>
      <c r="IB1268"/>
      <c r="IC1268"/>
      <c r="ID1268"/>
      <c r="IE1268"/>
      <c r="IF1268"/>
      <c r="IG1268"/>
      <c r="IH1268"/>
      <c r="II1268"/>
      <c r="IJ1268"/>
      <c r="IK1268"/>
      <c r="IL1268"/>
      <c r="IM1268"/>
      <c r="IN1268"/>
      <c r="IO1268"/>
      <c r="IP1268"/>
      <c r="IQ1268"/>
      <c r="IR1268"/>
      <c r="IS1268"/>
      <c r="IT1268"/>
      <c r="IU1268"/>
      <c r="IV1268"/>
    </row>
    <row r="1269" spans="74:256" s="13" customFormat="1"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  <c r="EL1269"/>
      <c r="EM1269"/>
      <c r="EN1269"/>
      <c r="EO1269"/>
      <c r="EP1269"/>
      <c r="EQ1269"/>
      <c r="ER1269"/>
      <c r="ES1269"/>
      <c r="ET1269"/>
      <c r="EU1269"/>
      <c r="EV1269"/>
      <c r="EW1269"/>
      <c r="EX1269"/>
      <c r="EY1269"/>
      <c r="EZ1269"/>
      <c r="FA1269"/>
      <c r="FB1269"/>
      <c r="FC1269"/>
      <c r="FD1269"/>
      <c r="FE1269"/>
      <c r="FF1269"/>
      <c r="FG1269"/>
      <c r="FH1269"/>
      <c r="FI1269"/>
      <c r="FJ1269"/>
      <c r="FK1269"/>
      <c r="FL1269"/>
      <c r="FM1269"/>
      <c r="FN1269"/>
      <c r="FO1269"/>
      <c r="FP1269"/>
      <c r="FQ1269"/>
      <c r="FR1269"/>
      <c r="FS1269"/>
      <c r="FT1269"/>
      <c r="FU1269"/>
      <c r="FV1269"/>
      <c r="FW1269"/>
      <c r="FX1269"/>
      <c r="FY1269"/>
      <c r="FZ1269"/>
      <c r="GA1269"/>
      <c r="GB1269"/>
      <c r="GC1269"/>
      <c r="GD1269"/>
      <c r="GE1269"/>
      <c r="GF1269"/>
      <c r="GG1269"/>
      <c r="GH1269"/>
      <c r="GI1269"/>
      <c r="GJ1269"/>
      <c r="GK1269"/>
      <c r="GL1269"/>
      <c r="GM1269"/>
      <c r="GN1269"/>
      <c r="GO1269"/>
      <c r="GP1269"/>
      <c r="GQ1269"/>
      <c r="GR1269"/>
      <c r="GS1269"/>
      <c r="GT1269"/>
      <c r="GU1269"/>
      <c r="GV1269"/>
      <c r="GW1269"/>
      <c r="GX1269"/>
      <c r="GY1269"/>
      <c r="GZ1269"/>
      <c r="HA1269"/>
      <c r="HB1269"/>
      <c r="HC1269"/>
      <c r="HD1269"/>
      <c r="HE1269"/>
      <c r="HF1269"/>
      <c r="HG1269"/>
      <c r="HH1269"/>
      <c r="HI1269"/>
      <c r="HJ1269"/>
      <c r="HK1269"/>
      <c r="HL1269"/>
      <c r="HM1269"/>
      <c r="HN1269"/>
      <c r="HO1269"/>
      <c r="HP1269"/>
      <c r="HQ1269"/>
      <c r="HR1269"/>
      <c r="HS1269"/>
      <c r="HT1269"/>
      <c r="HU1269"/>
      <c r="HV1269"/>
      <c r="HW1269"/>
      <c r="HX1269"/>
      <c r="HY1269"/>
      <c r="HZ1269"/>
      <c r="IA1269"/>
      <c r="IB1269"/>
      <c r="IC1269"/>
      <c r="ID1269"/>
      <c r="IE1269"/>
      <c r="IF1269"/>
      <c r="IG1269"/>
      <c r="IH1269"/>
      <c r="II1269"/>
      <c r="IJ1269"/>
      <c r="IK1269"/>
      <c r="IL1269"/>
      <c r="IM1269"/>
      <c r="IN1269"/>
      <c r="IO1269"/>
      <c r="IP1269"/>
      <c r="IQ1269"/>
      <c r="IR1269"/>
      <c r="IS1269"/>
      <c r="IT1269"/>
      <c r="IU1269"/>
      <c r="IV1269"/>
    </row>
    <row r="1270" spans="74:256" s="13" customFormat="1"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  <c r="EL1270"/>
      <c r="EM1270"/>
      <c r="EN1270"/>
      <c r="EO1270"/>
      <c r="EP1270"/>
      <c r="EQ1270"/>
      <c r="ER1270"/>
      <c r="ES1270"/>
      <c r="ET1270"/>
      <c r="EU1270"/>
      <c r="EV1270"/>
      <c r="EW1270"/>
      <c r="EX1270"/>
      <c r="EY1270"/>
      <c r="EZ1270"/>
      <c r="FA1270"/>
      <c r="FB1270"/>
      <c r="FC1270"/>
      <c r="FD1270"/>
      <c r="FE1270"/>
      <c r="FF1270"/>
      <c r="FG1270"/>
      <c r="FH1270"/>
      <c r="FI1270"/>
      <c r="FJ1270"/>
      <c r="FK1270"/>
      <c r="FL1270"/>
      <c r="FM1270"/>
      <c r="FN1270"/>
      <c r="FO1270"/>
      <c r="FP1270"/>
      <c r="FQ1270"/>
      <c r="FR1270"/>
      <c r="FS1270"/>
      <c r="FT1270"/>
      <c r="FU1270"/>
      <c r="FV1270"/>
      <c r="FW1270"/>
      <c r="FX1270"/>
      <c r="FY1270"/>
      <c r="FZ1270"/>
      <c r="GA1270"/>
      <c r="GB1270"/>
      <c r="GC1270"/>
      <c r="GD1270"/>
      <c r="GE1270"/>
      <c r="GF1270"/>
      <c r="GG1270"/>
      <c r="GH1270"/>
      <c r="GI1270"/>
      <c r="GJ1270"/>
      <c r="GK1270"/>
      <c r="GL1270"/>
      <c r="GM1270"/>
      <c r="GN1270"/>
      <c r="GO1270"/>
      <c r="GP1270"/>
      <c r="GQ1270"/>
      <c r="GR1270"/>
      <c r="GS1270"/>
      <c r="GT1270"/>
      <c r="GU1270"/>
      <c r="GV1270"/>
      <c r="GW1270"/>
      <c r="GX1270"/>
      <c r="GY1270"/>
      <c r="GZ1270"/>
      <c r="HA1270"/>
      <c r="HB1270"/>
      <c r="HC1270"/>
      <c r="HD1270"/>
      <c r="HE1270"/>
      <c r="HF1270"/>
      <c r="HG1270"/>
      <c r="HH1270"/>
      <c r="HI1270"/>
      <c r="HJ1270"/>
      <c r="HK1270"/>
      <c r="HL1270"/>
      <c r="HM1270"/>
      <c r="HN1270"/>
      <c r="HO1270"/>
      <c r="HP1270"/>
      <c r="HQ1270"/>
      <c r="HR1270"/>
      <c r="HS1270"/>
      <c r="HT1270"/>
      <c r="HU1270"/>
      <c r="HV1270"/>
      <c r="HW1270"/>
      <c r="HX1270"/>
      <c r="HY1270"/>
      <c r="HZ1270"/>
      <c r="IA1270"/>
      <c r="IB1270"/>
      <c r="IC1270"/>
      <c r="ID1270"/>
      <c r="IE1270"/>
      <c r="IF1270"/>
      <c r="IG1270"/>
      <c r="IH1270"/>
      <c r="II1270"/>
      <c r="IJ1270"/>
      <c r="IK1270"/>
      <c r="IL1270"/>
      <c r="IM1270"/>
      <c r="IN1270"/>
      <c r="IO1270"/>
      <c r="IP1270"/>
      <c r="IQ1270"/>
      <c r="IR1270"/>
      <c r="IS1270"/>
      <c r="IT1270"/>
      <c r="IU1270"/>
      <c r="IV1270"/>
    </row>
    <row r="1271" spans="74:256" s="13" customFormat="1"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  <c r="EL1271"/>
      <c r="EM1271"/>
      <c r="EN1271"/>
      <c r="EO1271"/>
      <c r="EP1271"/>
      <c r="EQ1271"/>
      <c r="ER1271"/>
      <c r="ES1271"/>
      <c r="ET1271"/>
      <c r="EU1271"/>
      <c r="EV1271"/>
      <c r="EW1271"/>
      <c r="EX1271"/>
      <c r="EY1271"/>
      <c r="EZ1271"/>
      <c r="FA1271"/>
      <c r="FB1271"/>
      <c r="FC1271"/>
      <c r="FD1271"/>
      <c r="FE1271"/>
      <c r="FF1271"/>
      <c r="FG1271"/>
      <c r="FH1271"/>
      <c r="FI1271"/>
      <c r="FJ1271"/>
      <c r="FK1271"/>
      <c r="FL1271"/>
      <c r="FM1271"/>
      <c r="FN1271"/>
      <c r="FO1271"/>
      <c r="FP1271"/>
      <c r="FQ1271"/>
      <c r="FR1271"/>
      <c r="FS1271"/>
      <c r="FT1271"/>
      <c r="FU1271"/>
      <c r="FV1271"/>
      <c r="FW1271"/>
      <c r="FX1271"/>
      <c r="FY1271"/>
      <c r="FZ1271"/>
      <c r="GA1271"/>
      <c r="GB1271"/>
      <c r="GC1271"/>
      <c r="GD1271"/>
      <c r="GE1271"/>
      <c r="GF1271"/>
      <c r="GG1271"/>
      <c r="GH1271"/>
      <c r="GI1271"/>
      <c r="GJ1271"/>
      <c r="GK1271"/>
      <c r="GL1271"/>
      <c r="GM1271"/>
      <c r="GN1271"/>
      <c r="GO1271"/>
      <c r="GP1271"/>
      <c r="GQ1271"/>
      <c r="GR1271"/>
      <c r="GS1271"/>
      <c r="GT1271"/>
      <c r="GU1271"/>
      <c r="GV1271"/>
      <c r="GW1271"/>
      <c r="GX1271"/>
      <c r="GY1271"/>
      <c r="GZ1271"/>
      <c r="HA1271"/>
      <c r="HB1271"/>
      <c r="HC1271"/>
      <c r="HD1271"/>
      <c r="HE1271"/>
      <c r="HF1271"/>
      <c r="HG1271"/>
      <c r="HH1271"/>
      <c r="HI1271"/>
      <c r="HJ1271"/>
      <c r="HK1271"/>
      <c r="HL1271"/>
      <c r="HM1271"/>
      <c r="HN1271"/>
      <c r="HO1271"/>
      <c r="HP1271"/>
      <c r="HQ1271"/>
      <c r="HR1271"/>
      <c r="HS1271"/>
      <c r="HT1271"/>
      <c r="HU1271"/>
      <c r="HV1271"/>
      <c r="HW1271"/>
      <c r="HX1271"/>
      <c r="HY1271"/>
      <c r="HZ1271"/>
      <c r="IA1271"/>
      <c r="IB1271"/>
      <c r="IC1271"/>
      <c r="ID1271"/>
      <c r="IE1271"/>
      <c r="IF1271"/>
      <c r="IG1271"/>
      <c r="IH1271"/>
      <c r="II1271"/>
      <c r="IJ1271"/>
      <c r="IK1271"/>
      <c r="IL1271"/>
      <c r="IM1271"/>
      <c r="IN1271"/>
      <c r="IO1271"/>
      <c r="IP1271"/>
      <c r="IQ1271"/>
      <c r="IR1271"/>
      <c r="IS1271"/>
      <c r="IT1271"/>
      <c r="IU1271"/>
      <c r="IV1271"/>
    </row>
    <row r="1272" spans="74:256" s="13" customFormat="1"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  <c r="EL1272"/>
      <c r="EM1272"/>
      <c r="EN1272"/>
      <c r="EO1272"/>
      <c r="EP1272"/>
      <c r="EQ1272"/>
      <c r="ER1272"/>
      <c r="ES1272"/>
      <c r="ET1272"/>
      <c r="EU1272"/>
      <c r="EV1272"/>
      <c r="EW1272"/>
      <c r="EX1272"/>
      <c r="EY1272"/>
      <c r="EZ1272"/>
      <c r="FA1272"/>
      <c r="FB1272"/>
      <c r="FC1272"/>
      <c r="FD1272"/>
      <c r="FE1272"/>
      <c r="FF1272"/>
      <c r="FG1272"/>
      <c r="FH1272"/>
      <c r="FI1272"/>
      <c r="FJ1272"/>
      <c r="FK1272"/>
      <c r="FL1272"/>
      <c r="FM1272"/>
      <c r="FN1272"/>
      <c r="FO1272"/>
      <c r="FP1272"/>
      <c r="FQ1272"/>
      <c r="FR1272"/>
      <c r="FS1272"/>
      <c r="FT1272"/>
      <c r="FU1272"/>
      <c r="FV1272"/>
      <c r="FW1272"/>
      <c r="FX1272"/>
      <c r="FY1272"/>
      <c r="FZ1272"/>
      <c r="GA1272"/>
      <c r="GB1272"/>
      <c r="GC1272"/>
      <c r="GD1272"/>
      <c r="GE1272"/>
      <c r="GF1272"/>
      <c r="GG1272"/>
      <c r="GH1272"/>
      <c r="GI1272"/>
      <c r="GJ1272"/>
      <c r="GK1272"/>
      <c r="GL1272"/>
      <c r="GM1272"/>
      <c r="GN1272"/>
      <c r="GO1272"/>
      <c r="GP1272"/>
      <c r="GQ1272"/>
      <c r="GR1272"/>
      <c r="GS1272"/>
      <c r="GT1272"/>
      <c r="GU1272"/>
      <c r="GV1272"/>
      <c r="GW1272"/>
      <c r="GX1272"/>
      <c r="GY1272"/>
      <c r="GZ1272"/>
      <c r="HA1272"/>
      <c r="HB1272"/>
      <c r="HC1272"/>
      <c r="HD1272"/>
      <c r="HE1272"/>
      <c r="HF1272"/>
      <c r="HG1272"/>
      <c r="HH1272"/>
      <c r="HI1272"/>
      <c r="HJ1272"/>
      <c r="HK1272"/>
      <c r="HL1272"/>
      <c r="HM1272"/>
      <c r="HN1272"/>
      <c r="HO1272"/>
      <c r="HP1272"/>
      <c r="HQ1272"/>
      <c r="HR1272"/>
      <c r="HS1272"/>
      <c r="HT1272"/>
      <c r="HU1272"/>
      <c r="HV1272"/>
      <c r="HW1272"/>
      <c r="HX1272"/>
      <c r="HY1272"/>
      <c r="HZ1272"/>
      <c r="IA1272"/>
      <c r="IB1272"/>
      <c r="IC1272"/>
      <c r="ID1272"/>
      <c r="IE1272"/>
      <c r="IF1272"/>
      <c r="IG1272"/>
      <c r="IH1272"/>
      <c r="II1272"/>
      <c r="IJ1272"/>
      <c r="IK1272"/>
      <c r="IL1272"/>
      <c r="IM1272"/>
      <c r="IN1272"/>
      <c r="IO1272"/>
      <c r="IP1272"/>
      <c r="IQ1272"/>
      <c r="IR1272"/>
      <c r="IS1272"/>
      <c r="IT1272"/>
      <c r="IU1272"/>
      <c r="IV1272"/>
    </row>
    <row r="1273" spans="74:256" s="13" customFormat="1"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O1273"/>
      <c r="EP1273"/>
      <c r="EQ1273"/>
      <c r="ER1273"/>
      <c r="ES1273"/>
      <c r="ET1273"/>
      <c r="EU1273"/>
      <c r="EV1273"/>
      <c r="EW1273"/>
      <c r="EX1273"/>
      <c r="EY1273"/>
      <c r="EZ1273"/>
      <c r="FA1273"/>
      <c r="FB1273"/>
      <c r="FC1273"/>
      <c r="FD1273"/>
      <c r="FE1273"/>
      <c r="FF1273"/>
      <c r="FG1273"/>
      <c r="FH1273"/>
      <c r="FI1273"/>
      <c r="FJ1273"/>
      <c r="FK1273"/>
      <c r="FL1273"/>
      <c r="FM1273"/>
      <c r="FN1273"/>
      <c r="FO1273"/>
      <c r="FP1273"/>
      <c r="FQ1273"/>
      <c r="FR1273"/>
      <c r="FS1273"/>
      <c r="FT1273"/>
      <c r="FU1273"/>
      <c r="FV1273"/>
      <c r="FW1273"/>
      <c r="FX1273"/>
      <c r="FY1273"/>
      <c r="FZ1273"/>
      <c r="GA1273"/>
      <c r="GB1273"/>
      <c r="GC1273"/>
      <c r="GD1273"/>
      <c r="GE1273"/>
      <c r="GF1273"/>
      <c r="GG1273"/>
      <c r="GH1273"/>
      <c r="GI1273"/>
      <c r="GJ1273"/>
      <c r="GK1273"/>
      <c r="GL1273"/>
      <c r="GM1273"/>
      <c r="GN1273"/>
      <c r="GO1273"/>
      <c r="GP1273"/>
      <c r="GQ1273"/>
      <c r="GR1273"/>
      <c r="GS1273"/>
      <c r="GT1273"/>
      <c r="GU1273"/>
      <c r="GV1273"/>
      <c r="GW1273"/>
      <c r="GX1273"/>
      <c r="GY1273"/>
      <c r="GZ1273"/>
      <c r="HA1273"/>
      <c r="HB1273"/>
      <c r="HC1273"/>
      <c r="HD1273"/>
      <c r="HE1273"/>
      <c r="HF1273"/>
      <c r="HG1273"/>
      <c r="HH1273"/>
      <c r="HI1273"/>
      <c r="HJ1273"/>
      <c r="HK1273"/>
      <c r="HL1273"/>
      <c r="HM1273"/>
      <c r="HN1273"/>
      <c r="HO1273"/>
      <c r="HP1273"/>
      <c r="HQ1273"/>
      <c r="HR1273"/>
      <c r="HS1273"/>
      <c r="HT1273"/>
      <c r="HU1273"/>
      <c r="HV1273"/>
      <c r="HW1273"/>
      <c r="HX1273"/>
      <c r="HY1273"/>
      <c r="HZ1273"/>
      <c r="IA1273"/>
      <c r="IB1273"/>
      <c r="IC1273"/>
      <c r="ID1273"/>
      <c r="IE1273"/>
      <c r="IF1273"/>
      <c r="IG1273"/>
      <c r="IH1273"/>
      <c r="II1273"/>
      <c r="IJ1273"/>
      <c r="IK1273"/>
      <c r="IL1273"/>
      <c r="IM1273"/>
      <c r="IN1273"/>
      <c r="IO1273"/>
      <c r="IP1273"/>
      <c r="IQ1273"/>
      <c r="IR1273"/>
      <c r="IS1273"/>
      <c r="IT1273"/>
      <c r="IU1273"/>
      <c r="IV1273"/>
    </row>
    <row r="1274" spans="74:256" s="13" customFormat="1"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O1274"/>
      <c r="EP1274"/>
      <c r="EQ1274"/>
      <c r="ER1274"/>
      <c r="ES1274"/>
      <c r="ET1274"/>
      <c r="EU1274"/>
      <c r="EV1274"/>
      <c r="EW1274"/>
      <c r="EX1274"/>
      <c r="EY1274"/>
      <c r="EZ1274"/>
      <c r="FA1274"/>
      <c r="FB1274"/>
      <c r="FC1274"/>
      <c r="FD1274"/>
      <c r="FE1274"/>
      <c r="FF1274"/>
      <c r="FG1274"/>
      <c r="FH1274"/>
      <c r="FI1274"/>
      <c r="FJ1274"/>
      <c r="FK1274"/>
      <c r="FL1274"/>
      <c r="FM1274"/>
      <c r="FN1274"/>
      <c r="FO1274"/>
      <c r="FP1274"/>
      <c r="FQ1274"/>
      <c r="FR1274"/>
      <c r="FS1274"/>
      <c r="FT1274"/>
      <c r="FU1274"/>
      <c r="FV1274"/>
      <c r="FW1274"/>
      <c r="FX1274"/>
      <c r="FY1274"/>
      <c r="FZ1274"/>
      <c r="GA1274"/>
      <c r="GB1274"/>
      <c r="GC1274"/>
      <c r="GD1274"/>
      <c r="GE1274"/>
      <c r="GF1274"/>
      <c r="GG1274"/>
      <c r="GH1274"/>
      <c r="GI1274"/>
      <c r="GJ1274"/>
      <c r="GK1274"/>
      <c r="GL1274"/>
      <c r="GM1274"/>
      <c r="GN1274"/>
      <c r="GO1274"/>
      <c r="GP1274"/>
      <c r="GQ1274"/>
      <c r="GR1274"/>
      <c r="GS1274"/>
      <c r="GT1274"/>
      <c r="GU1274"/>
      <c r="GV1274"/>
      <c r="GW1274"/>
      <c r="GX1274"/>
      <c r="GY1274"/>
      <c r="GZ1274"/>
      <c r="HA1274"/>
      <c r="HB1274"/>
      <c r="HC1274"/>
      <c r="HD1274"/>
      <c r="HE1274"/>
      <c r="HF1274"/>
      <c r="HG1274"/>
      <c r="HH1274"/>
      <c r="HI1274"/>
      <c r="HJ1274"/>
      <c r="HK1274"/>
      <c r="HL1274"/>
      <c r="HM1274"/>
      <c r="HN1274"/>
      <c r="HO1274"/>
      <c r="HP1274"/>
      <c r="HQ1274"/>
      <c r="HR1274"/>
      <c r="HS1274"/>
      <c r="HT1274"/>
      <c r="HU1274"/>
      <c r="HV1274"/>
      <c r="HW1274"/>
      <c r="HX1274"/>
      <c r="HY1274"/>
      <c r="HZ1274"/>
      <c r="IA1274"/>
      <c r="IB1274"/>
      <c r="IC1274"/>
      <c r="ID1274"/>
      <c r="IE1274"/>
      <c r="IF1274"/>
      <c r="IG1274"/>
      <c r="IH1274"/>
      <c r="II1274"/>
      <c r="IJ1274"/>
      <c r="IK1274"/>
      <c r="IL1274"/>
      <c r="IM1274"/>
      <c r="IN1274"/>
      <c r="IO1274"/>
      <c r="IP1274"/>
      <c r="IQ1274"/>
      <c r="IR1274"/>
      <c r="IS1274"/>
      <c r="IT1274"/>
      <c r="IU1274"/>
      <c r="IV1274"/>
    </row>
    <row r="1275" spans="74:256" s="13" customFormat="1"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  <c r="EL1275"/>
      <c r="EM1275"/>
      <c r="EN1275"/>
      <c r="EO1275"/>
      <c r="EP1275"/>
      <c r="EQ1275"/>
      <c r="ER1275"/>
      <c r="ES1275"/>
      <c r="ET1275"/>
      <c r="EU1275"/>
      <c r="EV1275"/>
      <c r="EW1275"/>
      <c r="EX1275"/>
      <c r="EY1275"/>
      <c r="EZ1275"/>
      <c r="FA1275"/>
      <c r="FB1275"/>
      <c r="FC1275"/>
      <c r="FD1275"/>
      <c r="FE1275"/>
      <c r="FF1275"/>
      <c r="FG1275"/>
      <c r="FH1275"/>
      <c r="FI1275"/>
      <c r="FJ1275"/>
      <c r="FK1275"/>
      <c r="FL1275"/>
      <c r="FM1275"/>
      <c r="FN1275"/>
      <c r="FO1275"/>
      <c r="FP1275"/>
      <c r="FQ1275"/>
      <c r="FR1275"/>
      <c r="FS1275"/>
      <c r="FT1275"/>
      <c r="FU1275"/>
      <c r="FV1275"/>
      <c r="FW1275"/>
      <c r="FX1275"/>
      <c r="FY1275"/>
      <c r="FZ1275"/>
      <c r="GA1275"/>
      <c r="GB1275"/>
      <c r="GC1275"/>
      <c r="GD1275"/>
      <c r="GE1275"/>
      <c r="GF1275"/>
      <c r="GG1275"/>
      <c r="GH1275"/>
      <c r="GI1275"/>
      <c r="GJ1275"/>
      <c r="GK1275"/>
      <c r="GL1275"/>
      <c r="GM1275"/>
      <c r="GN1275"/>
      <c r="GO1275"/>
      <c r="GP1275"/>
      <c r="GQ1275"/>
      <c r="GR1275"/>
      <c r="GS1275"/>
      <c r="GT1275"/>
      <c r="GU1275"/>
      <c r="GV1275"/>
      <c r="GW1275"/>
      <c r="GX1275"/>
      <c r="GY1275"/>
      <c r="GZ1275"/>
      <c r="HA1275"/>
      <c r="HB1275"/>
      <c r="HC1275"/>
      <c r="HD1275"/>
      <c r="HE1275"/>
      <c r="HF1275"/>
      <c r="HG1275"/>
      <c r="HH1275"/>
      <c r="HI1275"/>
      <c r="HJ1275"/>
      <c r="HK1275"/>
      <c r="HL1275"/>
      <c r="HM1275"/>
      <c r="HN1275"/>
      <c r="HO1275"/>
      <c r="HP1275"/>
      <c r="HQ1275"/>
      <c r="HR1275"/>
      <c r="HS1275"/>
      <c r="HT1275"/>
      <c r="HU1275"/>
      <c r="HV1275"/>
      <c r="HW1275"/>
      <c r="HX1275"/>
      <c r="HY1275"/>
      <c r="HZ1275"/>
      <c r="IA1275"/>
      <c r="IB1275"/>
      <c r="IC1275"/>
      <c r="ID1275"/>
      <c r="IE1275"/>
      <c r="IF1275"/>
      <c r="IG1275"/>
      <c r="IH1275"/>
      <c r="II1275"/>
      <c r="IJ1275"/>
      <c r="IK1275"/>
      <c r="IL1275"/>
      <c r="IM1275"/>
      <c r="IN1275"/>
      <c r="IO1275"/>
      <c r="IP1275"/>
      <c r="IQ1275"/>
      <c r="IR1275"/>
      <c r="IS1275"/>
      <c r="IT1275"/>
      <c r="IU1275"/>
      <c r="IV1275"/>
    </row>
    <row r="1276" spans="74:256" s="13" customFormat="1"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  <c r="EL1276"/>
      <c r="EM1276"/>
      <c r="EN1276"/>
      <c r="EO1276"/>
      <c r="EP1276"/>
      <c r="EQ1276"/>
      <c r="ER1276"/>
      <c r="ES1276"/>
      <c r="ET1276"/>
      <c r="EU1276"/>
      <c r="EV1276"/>
      <c r="EW1276"/>
      <c r="EX1276"/>
      <c r="EY1276"/>
      <c r="EZ1276"/>
      <c r="FA1276"/>
      <c r="FB1276"/>
      <c r="FC1276"/>
      <c r="FD1276"/>
      <c r="FE1276"/>
      <c r="FF1276"/>
      <c r="FG1276"/>
      <c r="FH1276"/>
      <c r="FI1276"/>
      <c r="FJ1276"/>
      <c r="FK1276"/>
      <c r="FL1276"/>
      <c r="FM1276"/>
      <c r="FN1276"/>
      <c r="FO1276"/>
      <c r="FP1276"/>
      <c r="FQ1276"/>
      <c r="FR1276"/>
      <c r="FS1276"/>
      <c r="FT1276"/>
      <c r="FU1276"/>
      <c r="FV1276"/>
      <c r="FW1276"/>
      <c r="FX1276"/>
      <c r="FY1276"/>
      <c r="FZ1276"/>
      <c r="GA1276"/>
      <c r="GB1276"/>
      <c r="GC1276"/>
      <c r="GD1276"/>
      <c r="GE1276"/>
      <c r="GF1276"/>
      <c r="GG1276"/>
      <c r="GH1276"/>
      <c r="GI1276"/>
      <c r="GJ1276"/>
      <c r="GK1276"/>
      <c r="GL1276"/>
      <c r="GM1276"/>
      <c r="GN1276"/>
      <c r="GO1276"/>
      <c r="GP1276"/>
      <c r="GQ1276"/>
      <c r="GR1276"/>
      <c r="GS1276"/>
      <c r="GT1276"/>
      <c r="GU1276"/>
      <c r="GV1276"/>
      <c r="GW1276"/>
      <c r="GX1276"/>
      <c r="GY1276"/>
      <c r="GZ1276"/>
      <c r="HA1276"/>
      <c r="HB1276"/>
      <c r="HC1276"/>
      <c r="HD1276"/>
      <c r="HE1276"/>
      <c r="HF1276"/>
      <c r="HG1276"/>
      <c r="HH1276"/>
      <c r="HI1276"/>
      <c r="HJ1276"/>
      <c r="HK1276"/>
      <c r="HL1276"/>
      <c r="HM1276"/>
      <c r="HN1276"/>
      <c r="HO1276"/>
      <c r="HP1276"/>
      <c r="HQ1276"/>
      <c r="HR1276"/>
      <c r="HS1276"/>
      <c r="HT1276"/>
      <c r="HU1276"/>
      <c r="HV1276"/>
      <c r="HW1276"/>
      <c r="HX1276"/>
      <c r="HY1276"/>
      <c r="HZ1276"/>
      <c r="IA1276"/>
      <c r="IB1276"/>
      <c r="IC1276"/>
      <c r="ID1276"/>
      <c r="IE1276"/>
      <c r="IF1276"/>
      <c r="IG1276"/>
      <c r="IH1276"/>
      <c r="II1276"/>
      <c r="IJ1276"/>
      <c r="IK1276"/>
      <c r="IL1276"/>
      <c r="IM1276"/>
      <c r="IN1276"/>
      <c r="IO1276"/>
      <c r="IP1276"/>
      <c r="IQ1276"/>
      <c r="IR1276"/>
      <c r="IS1276"/>
      <c r="IT1276"/>
      <c r="IU1276"/>
      <c r="IV1276"/>
    </row>
    <row r="1277" spans="74:256" s="13" customFormat="1"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  <c r="EL1277"/>
      <c r="EM1277"/>
      <c r="EN1277"/>
      <c r="EO1277"/>
      <c r="EP1277"/>
      <c r="EQ1277"/>
      <c r="ER1277"/>
      <c r="ES1277"/>
      <c r="ET1277"/>
      <c r="EU1277"/>
      <c r="EV1277"/>
      <c r="EW1277"/>
      <c r="EX1277"/>
      <c r="EY1277"/>
      <c r="EZ1277"/>
      <c r="FA1277"/>
      <c r="FB1277"/>
      <c r="FC1277"/>
      <c r="FD1277"/>
      <c r="FE1277"/>
      <c r="FF1277"/>
      <c r="FG1277"/>
      <c r="FH1277"/>
      <c r="FI1277"/>
      <c r="FJ1277"/>
      <c r="FK1277"/>
      <c r="FL1277"/>
      <c r="FM1277"/>
      <c r="FN1277"/>
      <c r="FO1277"/>
      <c r="FP1277"/>
      <c r="FQ1277"/>
      <c r="FR1277"/>
      <c r="FS1277"/>
      <c r="FT1277"/>
      <c r="FU1277"/>
      <c r="FV1277"/>
      <c r="FW1277"/>
      <c r="FX1277"/>
      <c r="FY1277"/>
      <c r="FZ1277"/>
      <c r="GA1277"/>
      <c r="GB1277"/>
      <c r="GC1277"/>
      <c r="GD1277"/>
      <c r="GE1277"/>
      <c r="GF1277"/>
      <c r="GG1277"/>
      <c r="GH1277"/>
      <c r="GI1277"/>
      <c r="GJ1277"/>
      <c r="GK1277"/>
      <c r="GL1277"/>
      <c r="GM1277"/>
      <c r="GN1277"/>
      <c r="GO1277"/>
      <c r="GP1277"/>
      <c r="GQ1277"/>
      <c r="GR1277"/>
      <c r="GS1277"/>
      <c r="GT1277"/>
      <c r="GU1277"/>
      <c r="GV1277"/>
      <c r="GW1277"/>
      <c r="GX1277"/>
      <c r="GY1277"/>
      <c r="GZ1277"/>
      <c r="HA1277"/>
      <c r="HB1277"/>
      <c r="HC1277"/>
      <c r="HD1277"/>
      <c r="HE1277"/>
      <c r="HF1277"/>
      <c r="HG1277"/>
      <c r="HH1277"/>
      <c r="HI1277"/>
      <c r="HJ1277"/>
      <c r="HK1277"/>
      <c r="HL1277"/>
      <c r="HM1277"/>
      <c r="HN1277"/>
      <c r="HO1277"/>
      <c r="HP1277"/>
      <c r="HQ1277"/>
      <c r="HR1277"/>
      <c r="HS1277"/>
      <c r="HT1277"/>
      <c r="HU1277"/>
      <c r="HV1277"/>
      <c r="HW1277"/>
      <c r="HX1277"/>
      <c r="HY1277"/>
      <c r="HZ1277"/>
      <c r="IA1277"/>
      <c r="IB1277"/>
      <c r="IC1277"/>
      <c r="ID1277"/>
      <c r="IE1277"/>
      <c r="IF1277"/>
      <c r="IG1277"/>
      <c r="IH1277"/>
      <c r="II1277"/>
      <c r="IJ1277"/>
      <c r="IK1277"/>
      <c r="IL1277"/>
      <c r="IM1277"/>
      <c r="IN1277"/>
      <c r="IO1277"/>
      <c r="IP1277"/>
      <c r="IQ1277"/>
      <c r="IR1277"/>
      <c r="IS1277"/>
      <c r="IT1277"/>
      <c r="IU1277"/>
      <c r="IV1277"/>
    </row>
    <row r="1278" spans="74:256" s="13" customFormat="1"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  <c r="EL1278"/>
      <c r="EM1278"/>
      <c r="EN1278"/>
      <c r="EO1278"/>
      <c r="EP1278"/>
      <c r="EQ1278"/>
      <c r="ER1278"/>
      <c r="ES1278"/>
      <c r="ET1278"/>
      <c r="EU1278"/>
      <c r="EV1278"/>
      <c r="EW1278"/>
      <c r="EX1278"/>
      <c r="EY1278"/>
      <c r="EZ1278"/>
      <c r="FA1278"/>
      <c r="FB1278"/>
      <c r="FC1278"/>
      <c r="FD1278"/>
      <c r="FE1278"/>
      <c r="FF1278"/>
      <c r="FG1278"/>
      <c r="FH1278"/>
      <c r="FI1278"/>
      <c r="FJ1278"/>
      <c r="FK1278"/>
      <c r="FL1278"/>
      <c r="FM1278"/>
      <c r="FN1278"/>
      <c r="FO1278"/>
      <c r="FP1278"/>
      <c r="FQ1278"/>
      <c r="FR1278"/>
      <c r="FS1278"/>
      <c r="FT1278"/>
      <c r="FU1278"/>
      <c r="FV1278"/>
      <c r="FW1278"/>
      <c r="FX1278"/>
      <c r="FY1278"/>
      <c r="FZ1278"/>
      <c r="GA1278"/>
      <c r="GB1278"/>
      <c r="GC1278"/>
      <c r="GD1278"/>
      <c r="GE1278"/>
      <c r="GF1278"/>
      <c r="GG1278"/>
      <c r="GH1278"/>
      <c r="GI1278"/>
      <c r="GJ1278"/>
      <c r="GK1278"/>
      <c r="GL1278"/>
      <c r="GM1278"/>
      <c r="GN1278"/>
      <c r="GO1278"/>
      <c r="GP1278"/>
      <c r="GQ1278"/>
      <c r="GR1278"/>
      <c r="GS1278"/>
      <c r="GT1278"/>
      <c r="GU1278"/>
      <c r="GV1278"/>
      <c r="GW1278"/>
      <c r="GX1278"/>
      <c r="GY1278"/>
      <c r="GZ1278"/>
      <c r="HA1278"/>
      <c r="HB1278"/>
      <c r="HC1278"/>
      <c r="HD1278"/>
      <c r="HE1278"/>
      <c r="HF1278"/>
      <c r="HG1278"/>
      <c r="HH1278"/>
      <c r="HI1278"/>
      <c r="HJ1278"/>
      <c r="HK1278"/>
      <c r="HL1278"/>
      <c r="HM1278"/>
      <c r="HN1278"/>
      <c r="HO1278"/>
      <c r="HP1278"/>
      <c r="HQ1278"/>
      <c r="HR1278"/>
      <c r="HS1278"/>
      <c r="HT1278"/>
      <c r="HU1278"/>
      <c r="HV1278"/>
      <c r="HW1278"/>
      <c r="HX1278"/>
      <c r="HY1278"/>
      <c r="HZ1278"/>
      <c r="IA1278"/>
      <c r="IB1278"/>
      <c r="IC1278"/>
      <c r="ID1278"/>
      <c r="IE1278"/>
      <c r="IF1278"/>
      <c r="IG1278"/>
      <c r="IH1278"/>
      <c r="II1278"/>
      <c r="IJ1278"/>
      <c r="IK1278"/>
      <c r="IL1278"/>
      <c r="IM1278"/>
      <c r="IN1278"/>
      <c r="IO1278"/>
      <c r="IP1278"/>
      <c r="IQ1278"/>
      <c r="IR1278"/>
      <c r="IS1278"/>
      <c r="IT1278"/>
      <c r="IU1278"/>
      <c r="IV1278"/>
    </row>
    <row r="1279" spans="74:256" s="13" customFormat="1"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  <c r="EL1279"/>
      <c r="EM1279"/>
      <c r="EN1279"/>
      <c r="EO1279"/>
      <c r="EP1279"/>
      <c r="EQ1279"/>
      <c r="ER1279"/>
      <c r="ES1279"/>
      <c r="ET1279"/>
      <c r="EU1279"/>
      <c r="EV1279"/>
      <c r="EW1279"/>
      <c r="EX1279"/>
      <c r="EY1279"/>
      <c r="EZ1279"/>
      <c r="FA1279"/>
      <c r="FB1279"/>
      <c r="FC1279"/>
      <c r="FD1279"/>
      <c r="FE1279"/>
      <c r="FF1279"/>
      <c r="FG1279"/>
      <c r="FH1279"/>
      <c r="FI1279"/>
      <c r="FJ1279"/>
      <c r="FK1279"/>
      <c r="FL1279"/>
      <c r="FM1279"/>
      <c r="FN1279"/>
      <c r="FO1279"/>
      <c r="FP1279"/>
      <c r="FQ1279"/>
      <c r="FR1279"/>
      <c r="FS1279"/>
      <c r="FT1279"/>
      <c r="FU1279"/>
      <c r="FV1279"/>
      <c r="FW1279"/>
      <c r="FX1279"/>
      <c r="FY1279"/>
      <c r="FZ1279"/>
      <c r="GA1279"/>
      <c r="GB1279"/>
      <c r="GC1279"/>
      <c r="GD1279"/>
      <c r="GE1279"/>
      <c r="GF1279"/>
      <c r="GG1279"/>
      <c r="GH1279"/>
      <c r="GI1279"/>
      <c r="GJ1279"/>
      <c r="GK1279"/>
      <c r="GL1279"/>
      <c r="GM1279"/>
      <c r="GN1279"/>
      <c r="GO1279"/>
      <c r="GP1279"/>
      <c r="GQ1279"/>
      <c r="GR1279"/>
      <c r="GS1279"/>
      <c r="GT1279"/>
      <c r="GU1279"/>
      <c r="GV1279"/>
      <c r="GW1279"/>
      <c r="GX1279"/>
      <c r="GY1279"/>
      <c r="GZ1279"/>
      <c r="HA1279"/>
      <c r="HB1279"/>
      <c r="HC1279"/>
      <c r="HD1279"/>
      <c r="HE1279"/>
      <c r="HF1279"/>
      <c r="HG1279"/>
      <c r="HH1279"/>
      <c r="HI1279"/>
      <c r="HJ1279"/>
      <c r="HK1279"/>
      <c r="HL1279"/>
      <c r="HM1279"/>
      <c r="HN1279"/>
      <c r="HO1279"/>
      <c r="HP1279"/>
      <c r="HQ1279"/>
      <c r="HR1279"/>
      <c r="HS1279"/>
      <c r="HT1279"/>
      <c r="HU1279"/>
      <c r="HV1279"/>
      <c r="HW1279"/>
      <c r="HX1279"/>
      <c r="HY1279"/>
      <c r="HZ1279"/>
      <c r="IA1279"/>
      <c r="IB1279"/>
      <c r="IC1279"/>
      <c r="ID1279"/>
      <c r="IE1279"/>
      <c r="IF1279"/>
      <c r="IG1279"/>
      <c r="IH1279"/>
      <c r="II1279"/>
      <c r="IJ1279"/>
      <c r="IK1279"/>
      <c r="IL1279"/>
      <c r="IM1279"/>
      <c r="IN1279"/>
      <c r="IO1279"/>
      <c r="IP1279"/>
      <c r="IQ1279"/>
      <c r="IR1279"/>
      <c r="IS1279"/>
      <c r="IT1279"/>
      <c r="IU1279"/>
      <c r="IV1279"/>
    </row>
    <row r="1280" spans="74:256" s="13" customFormat="1"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O1280"/>
      <c r="EP1280"/>
      <c r="EQ1280"/>
      <c r="ER1280"/>
      <c r="ES1280"/>
      <c r="ET1280"/>
      <c r="EU1280"/>
      <c r="EV1280"/>
      <c r="EW1280"/>
      <c r="EX1280"/>
      <c r="EY1280"/>
      <c r="EZ1280"/>
      <c r="FA1280"/>
      <c r="FB1280"/>
      <c r="FC1280"/>
      <c r="FD1280"/>
      <c r="FE1280"/>
      <c r="FF1280"/>
      <c r="FG1280"/>
      <c r="FH1280"/>
      <c r="FI1280"/>
      <c r="FJ1280"/>
      <c r="FK1280"/>
      <c r="FL1280"/>
      <c r="FM1280"/>
      <c r="FN1280"/>
      <c r="FO1280"/>
      <c r="FP1280"/>
      <c r="FQ1280"/>
      <c r="FR1280"/>
      <c r="FS1280"/>
      <c r="FT1280"/>
      <c r="FU1280"/>
      <c r="FV1280"/>
      <c r="FW1280"/>
      <c r="FX1280"/>
      <c r="FY1280"/>
      <c r="FZ1280"/>
      <c r="GA1280"/>
      <c r="GB1280"/>
      <c r="GC1280"/>
      <c r="GD1280"/>
      <c r="GE1280"/>
      <c r="GF1280"/>
      <c r="GG1280"/>
      <c r="GH1280"/>
      <c r="GI1280"/>
      <c r="GJ1280"/>
      <c r="GK1280"/>
      <c r="GL1280"/>
      <c r="GM1280"/>
      <c r="GN1280"/>
      <c r="GO1280"/>
      <c r="GP1280"/>
      <c r="GQ1280"/>
      <c r="GR1280"/>
      <c r="GS1280"/>
      <c r="GT1280"/>
      <c r="GU1280"/>
      <c r="GV1280"/>
      <c r="GW1280"/>
      <c r="GX1280"/>
      <c r="GY1280"/>
      <c r="GZ1280"/>
      <c r="HA1280"/>
      <c r="HB1280"/>
      <c r="HC1280"/>
      <c r="HD1280"/>
      <c r="HE1280"/>
      <c r="HF1280"/>
      <c r="HG1280"/>
      <c r="HH1280"/>
      <c r="HI1280"/>
      <c r="HJ1280"/>
      <c r="HK1280"/>
      <c r="HL1280"/>
      <c r="HM1280"/>
      <c r="HN1280"/>
      <c r="HO1280"/>
      <c r="HP1280"/>
      <c r="HQ1280"/>
      <c r="HR1280"/>
      <c r="HS1280"/>
      <c r="HT1280"/>
      <c r="HU1280"/>
      <c r="HV1280"/>
      <c r="HW1280"/>
      <c r="HX1280"/>
      <c r="HY1280"/>
      <c r="HZ1280"/>
      <c r="IA1280"/>
      <c r="IB1280"/>
      <c r="IC1280"/>
      <c r="ID1280"/>
      <c r="IE1280"/>
      <c r="IF1280"/>
      <c r="IG1280"/>
      <c r="IH1280"/>
      <c r="II1280"/>
      <c r="IJ1280"/>
      <c r="IK1280"/>
      <c r="IL1280"/>
      <c r="IM1280"/>
      <c r="IN1280"/>
      <c r="IO1280"/>
      <c r="IP1280"/>
      <c r="IQ1280"/>
      <c r="IR1280"/>
      <c r="IS1280"/>
      <c r="IT1280"/>
      <c r="IU1280"/>
      <c r="IV1280"/>
    </row>
    <row r="1281" spans="74:256" s="13" customFormat="1"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O1281"/>
      <c r="EP1281"/>
      <c r="EQ1281"/>
      <c r="ER1281"/>
      <c r="ES1281"/>
      <c r="ET1281"/>
      <c r="EU1281"/>
      <c r="EV1281"/>
      <c r="EW1281"/>
      <c r="EX1281"/>
      <c r="EY1281"/>
      <c r="EZ1281"/>
      <c r="FA1281"/>
      <c r="FB1281"/>
      <c r="FC1281"/>
      <c r="FD1281"/>
      <c r="FE1281"/>
      <c r="FF1281"/>
      <c r="FG1281"/>
      <c r="FH1281"/>
      <c r="FI1281"/>
      <c r="FJ1281"/>
      <c r="FK1281"/>
      <c r="FL1281"/>
      <c r="FM1281"/>
      <c r="FN1281"/>
      <c r="FO1281"/>
      <c r="FP1281"/>
      <c r="FQ1281"/>
      <c r="FR1281"/>
      <c r="FS1281"/>
      <c r="FT1281"/>
      <c r="FU1281"/>
      <c r="FV1281"/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  <c r="GT1281"/>
      <c r="GU1281"/>
      <c r="GV1281"/>
      <c r="GW1281"/>
      <c r="GX1281"/>
      <c r="GY1281"/>
      <c r="GZ1281"/>
      <c r="HA1281"/>
      <c r="HB1281"/>
      <c r="HC1281"/>
      <c r="HD1281"/>
      <c r="HE1281"/>
      <c r="HF1281"/>
      <c r="HG1281"/>
      <c r="HH1281"/>
      <c r="HI1281"/>
      <c r="HJ1281"/>
      <c r="HK1281"/>
      <c r="HL1281"/>
      <c r="HM1281"/>
      <c r="HN1281"/>
      <c r="HO1281"/>
      <c r="HP1281"/>
      <c r="HQ1281"/>
      <c r="HR1281"/>
      <c r="HS1281"/>
      <c r="HT1281"/>
      <c r="HU1281"/>
      <c r="HV1281"/>
      <c r="HW1281"/>
      <c r="HX1281"/>
      <c r="HY1281"/>
      <c r="HZ1281"/>
      <c r="IA1281"/>
      <c r="IB1281"/>
      <c r="IC1281"/>
      <c r="ID1281"/>
      <c r="IE1281"/>
      <c r="IF1281"/>
      <c r="IG1281"/>
      <c r="IH1281"/>
      <c r="II1281"/>
      <c r="IJ1281"/>
      <c r="IK1281"/>
      <c r="IL1281"/>
      <c r="IM1281"/>
      <c r="IN1281"/>
      <c r="IO1281"/>
      <c r="IP1281"/>
      <c r="IQ1281"/>
      <c r="IR1281"/>
      <c r="IS1281"/>
      <c r="IT1281"/>
      <c r="IU1281"/>
      <c r="IV1281"/>
    </row>
    <row r="1282" spans="74:256" s="13" customFormat="1"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O1282"/>
      <c r="EP1282"/>
      <c r="EQ1282"/>
      <c r="ER1282"/>
      <c r="ES1282"/>
      <c r="ET1282"/>
      <c r="EU1282"/>
      <c r="EV1282"/>
      <c r="EW1282"/>
      <c r="EX1282"/>
      <c r="EY1282"/>
      <c r="EZ1282"/>
      <c r="FA1282"/>
      <c r="FB1282"/>
      <c r="FC1282"/>
      <c r="FD1282"/>
      <c r="FE1282"/>
      <c r="FF1282"/>
      <c r="FG1282"/>
      <c r="FH1282"/>
      <c r="FI1282"/>
      <c r="FJ1282"/>
      <c r="FK1282"/>
      <c r="FL1282"/>
      <c r="FM1282"/>
      <c r="FN1282"/>
      <c r="FO1282"/>
      <c r="FP1282"/>
      <c r="FQ1282"/>
      <c r="FR1282"/>
      <c r="FS1282"/>
      <c r="FT1282"/>
      <c r="FU1282"/>
      <c r="FV1282"/>
      <c r="FW1282"/>
      <c r="FX1282"/>
      <c r="FY1282"/>
      <c r="FZ1282"/>
      <c r="GA1282"/>
      <c r="GB1282"/>
      <c r="GC1282"/>
      <c r="GD1282"/>
      <c r="GE1282"/>
      <c r="GF1282"/>
      <c r="GG1282"/>
      <c r="GH1282"/>
      <c r="GI1282"/>
      <c r="GJ1282"/>
      <c r="GK1282"/>
      <c r="GL1282"/>
      <c r="GM1282"/>
      <c r="GN1282"/>
      <c r="GO1282"/>
      <c r="GP1282"/>
      <c r="GQ1282"/>
      <c r="GR1282"/>
      <c r="GS1282"/>
      <c r="GT1282"/>
      <c r="GU1282"/>
      <c r="GV1282"/>
      <c r="GW1282"/>
      <c r="GX1282"/>
      <c r="GY1282"/>
      <c r="GZ1282"/>
      <c r="HA1282"/>
      <c r="HB1282"/>
      <c r="HC1282"/>
      <c r="HD1282"/>
      <c r="HE1282"/>
      <c r="HF1282"/>
      <c r="HG1282"/>
      <c r="HH1282"/>
      <c r="HI1282"/>
      <c r="HJ1282"/>
      <c r="HK1282"/>
      <c r="HL1282"/>
      <c r="HM1282"/>
      <c r="HN1282"/>
      <c r="HO1282"/>
      <c r="HP1282"/>
      <c r="HQ1282"/>
      <c r="HR1282"/>
      <c r="HS1282"/>
      <c r="HT1282"/>
      <c r="HU1282"/>
      <c r="HV1282"/>
      <c r="HW1282"/>
      <c r="HX1282"/>
      <c r="HY1282"/>
      <c r="HZ1282"/>
      <c r="IA1282"/>
      <c r="IB1282"/>
      <c r="IC1282"/>
      <c r="ID1282"/>
      <c r="IE1282"/>
      <c r="IF1282"/>
      <c r="IG1282"/>
      <c r="IH1282"/>
      <c r="II1282"/>
      <c r="IJ1282"/>
      <c r="IK1282"/>
      <c r="IL1282"/>
      <c r="IM1282"/>
      <c r="IN1282"/>
      <c r="IO1282"/>
      <c r="IP1282"/>
      <c r="IQ1282"/>
      <c r="IR1282"/>
      <c r="IS1282"/>
      <c r="IT1282"/>
      <c r="IU1282"/>
      <c r="IV1282"/>
    </row>
    <row r="1283" spans="74:256" s="13" customFormat="1"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O1283"/>
      <c r="EP1283"/>
      <c r="EQ1283"/>
      <c r="ER1283"/>
      <c r="ES1283"/>
      <c r="ET1283"/>
      <c r="EU1283"/>
      <c r="EV1283"/>
      <c r="EW1283"/>
      <c r="EX1283"/>
      <c r="EY1283"/>
      <c r="EZ1283"/>
      <c r="FA1283"/>
      <c r="FB1283"/>
      <c r="FC1283"/>
      <c r="FD1283"/>
      <c r="FE1283"/>
      <c r="FF1283"/>
      <c r="FG1283"/>
      <c r="FH1283"/>
      <c r="FI1283"/>
      <c r="FJ1283"/>
      <c r="FK1283"/>
      <c r="FL1283"/>
      <c r="FM1283"/>
      <c r="FN1283"/>
      <c r="FO1283"/>
      <c r="FP1283"/>
      <c r="FQ1283"/>
      <c r="FR1283"/>
      <c r="FS1283"/>
      <c r="FT1283"/>
      <c r="FU1283"/>
      <c r="FV1283"/>
      <c r="FW1283"/>
      <c r="FX1283"/>
      <c r="FY1283"/>
      <c r="FZ1283"/>
      <c r="GA1283"/>
      <c r="GB1283"/>
      <c r="GC1283"/>
      <c r="GD1283"/>
      <c r="GE1283"/>
      <c r="GF1283"/>
      <c r="GG1283"/>
      <c r="GH1283"/>
      <c r="GI1283"/>
      <c r="GJ1283"/>
      <c r="GK1283"/>
      <c r="GL1283"/>
      <c r="GM1283"/>
      <c r="GN1283"/>
      <c r="GO1283"/>
      <c r="GP1283"/>
      <c r="GQ1283"/>
      <c r="GR1283"/>
      <c r="GS1283"/>
      <c r="GT1283"/>
      <c r="GU1283"/>
      <c r="GV1283"/>
      <c r="GW1283"/>
      <c r="GX1283"/>
      <c r="GY1283"/>
      <c r="GZ1283"/>
      <c r="HA1283"/>
      <c r="HB1283"/>
      <c r="HC1283"/>
      <c r="HD1283"/>
      <c r="HE1283"/>
      <c r="HF1283"/>
      <c r="HG1283"/>
      <c r="HH1283"/>
      <c r="HI1283"/>
      <c r="HJ1283"/>
      <c r="HK1283"/>
      <c r="HL1283"/>
      <c r="HM1283"/>
      <c r="HN1283"/>
      <c r="HO1283"/>
      <c r="HP1283"/>
      <c r="HQ1283"/>
      <c r="HR1283"/>
      <c r="HS1283"/>
      <c r="HT1283"/>
      <c r="HU1283"/>
      <c r="HV1283"/>
      <c r="HW1283"/>
      <c r="HX1283"/>
      <c r="HY1283"/>
      <c r="HZ1283"/>
      <c r="IA1283"/>
      <c r="IB1283"/>
      <c r="IC1283"/>
      <c r="ID1283"/>
      <c r="IE1283"/>
      <c r="IF1283"/>
      <c r="IG1283"/>
      <c r="IH1283"/>
      <c r="II1283"/>
      <c r="IJ1283"/>
      <c r="IK1283"/>
      <c r="IL1283"/>
      <c r="IM1283"/>
      <c r="IN1283"/>
      <c r="IO1283"/>
      <c r="IP1283"/>
      <c r="IQ1283"/>
      <c r="IR1283"/>
      <c r="IS1283"/>
      <c r="IT1283"/>
      <c r="IU1283"/>
      <c r="IV1283"/>
    </row>
    <row r="1284" spans="74:256" s="13" customFormat="1"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  <c r="EL1284"/>
      <c r="EM1284"/>
      <c r="EN1284"/>
      <c r="EO1284"/>
      <c r="EP1284"/>
      <c r="EQ1284"/>
      <c r="ER1284"/>
      <c r="ES1284"/>
      <c r="ET1284"/>
      <c r="EU1284"/>
      <c r="EV1284"/>
      <c r="EW1284"/>
      <c r="EX1284"/>
      <c r="EY1284"/>
      <c r="EZ1284"/>
      <c r="FA1284"/>
      <c r="FB1284"/>
      <c r="FC1284"/>
      <c r="FD1284"/>
      <c r="FE1284"/>
      <c r="FF1284"/>
      <c r="FG1284"/>
      <c r="FH1284"/>
      <c r="FI1284"/>
      <c r="FJ1284"/>
      <c r="FK1284"/>
      <c r="FL1284"/>
      <c r="FM1284"/>
      <c r="FN1284"/>
      <c r="FO1284"/>
      <c r="FP1284"/>
      <c r="FQ1284"/>
      <c r="FR1284"/>
      <c r="FS1284"/>
      <c r="FT1284"/>
      <c r="FU1284"/>
      <c r="FV1284"/>
      <c r="FW1284"/>
      <c r="FX1284"/>
      <c r="FY1284"/>
      <c r="FZ1284"/>
      <c r="GA1284"/>
      <c r="GB1284"/>
      <c r="GC1284"/>
      <c r="GD1284"/>
      <c r="GE1284"/>
      <c r="GF1284"/>
      <c r="GG1284"/>
      <c r="GH1284"/>
      <c r="GI1284"/>
      <c r="GJ1284"/>
      <c r="GK1284"/>
      <c r="GL1284"/>
      <c r="GM1284"/>
      <c r="GN1284"/>
      <c r="GO1284"/>
      <c r="GP1284"/>
      <c r="GQ1284"/>
      <c r="GR1284"/>
      <c r="GS1284"/>
      <c r="GT1284"/>
      <c r="GU1284"/>
      <c r="GV1284"/>
      <c r="GW1284"/>
      <c r="GX1284"/>
      <c r="GY1284"/>
      <c r="GZ1284"/>
      <c r="HA1284"/>
      <c r="HB1284"/>
      <c r="HC1284"/>
      <c r="HD1284"/>
      <c r="HE1284"/>
      <c r="HF1284"/>
      <c r="HG1284"/>
      <c r="HH1284"/>
      <c r="HI1284"/>
      <c r="HJ1284"/>
      <c r="HK1284"/>
      <c r="HL1284"/>
      <c r="HM1284"/>
      <c r="HN1284"/>
      <c r="HO1284"/>
      <c r="HP1284"/>
      <c r="HQ1284"/>
      <c r="HR1284"/>
      <c r="HS1284"/>
      <c r="HT1284"/>
      <c r="HU1284"/>
      <c r="HV1284"/>
      <c r="HW1284"/>
      <c r="HX1284"/>
      <c r="HY1284"/>
      <c r="HZ1284"/>
      <c r="IA1284"/>
      <c r="IB1284"/>
      <c r="IC1284"/>
      <c r="ID1284"/>
      <c r="IE1284"/>
      <c r="IF1284"/>
      <c r="IG1284"/>
      <c r="IH1284"/>
      <c r="II1284"/>
      <c r="IJ1284"/>
      <c r="IK1284"/>
      <c r="IL1284"/>
      <c r="IM1284"/>
      <c r="IN1284"/>
      <c r="IO1284"/>
      <c r="IP1284"/>
      <c r="IQ1284"/>
      <c r="IR1284"/>
      <c r="IS1284"/>
      <c r="IT1284"/>
      <c r="IU1284"/>
      <c r="IV1284"/>
    </row>
    <row r="1285" spans="74:256" s="13" customFormat="1"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O1285"/>
      <c r="EP1285"/>
      <c r="EQ1285"/>
      <c r="ER1285"/>
      <c r="ES1285"/>
      <c r="ET1285"/>
      <c r="EU1285"/>
      <c r="EV1285"/>
      <c r="EW1285"/>
      <c r="EX1285"/>
      <c r="EY1285"/>
      <c r="EZ1285"/>
      <c r="FA1285"/>
      <c r="FB1285"/>
      <c r="FC1285"/>
      <c r="FD1285"/>
      <c r="FE1285"/>
      <c r="FF1285"/>
      <c r="FG1285"/>
      <c r="FH1285"/>
      <c r="FI1285"/>
      <c r="FJ1285"/>
      <c r="FK1285"/>
      <c r="FL1285"/>
      <c r="FM1285"/>
      <c r="FN1285"/>
      <c r="FO1285"/>
      <c r="FP1285"/>
      <c r="FQ1285"/>
      <c r="FR1285"/>
      <c r="FS1285"/>
      <c r="FT1285"/>
      <c r="FU1285"/>
      <c r="FV1285"/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  <c r="GT1285"/>
      <c r="GU1285"/>
      <c r="GV1285"/>
      <c r="GW1285"/>
      <c r="GX1285"/>
      <c r="GY1285"/>
      <c r="GZ1285"/>
      <c r="HA1285"/>
      <c r="HB1285"/>
      <c r="HC1285"/>
      <c r="HD1285"/>
      <c r="HE1285"/>
      <c r="HF1285"/>
      <c r="HG1285"/>
      <c r="HH1285"/>
      <c r="HI1285"/>
      <c r="HJ1285"/>
      <c r="HK1285"/>
      <c r="HL1285"/>
      <c r="HM1285"/>
      <c r="HN1285"/>
      <c r="HO1285"/>
      <c r="HP1285"/>
      <c r="HQ1285"/>
      <c r="HR1285"/>
      <c r="HS1285"/>
      <c r="HT1285"/>
      <c r="HU1285"/>
      <c r="HV1285"/>
      <c r="HW1285"/>
      <c r="HX1285"/>
      <c r="HY1285"/>
      <c r="HZ1285"/>
      <c r="IA1285"/>
      <c r="IB1285"/>
      <c r="IC1285"/>
      <c r="ID1285"/>
      <c r="IE1285"/>
      <c r="IF1285"/>
      <c r="IG1285"/>
      <c r="IH1285"/>
      <c r="II1285"/>
      <c r="IJ1285"/>
      <c r="IK1285"/>
      <c r="IL1285"/>
      <c r="IM1285"/>
      <c r="IN1285"/>
      <c r="IO1285"/>
      <c r="IP1285"/>
      <c r="IQ1285"/>
      <c r="IR1285"/>
      <c r="IS1285"/>
      <c r="IT1285"/>
      <c r="IU1285"/>
      <c r="IV1285"/>
    </row>
    <row r="1286" spans="74:256" s="13" customFormat="1"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O1286"/>
      <c r="EP1286"/>
      <c r="EQ1286"/>
      <c r="ER1286"/>
      <c r="ES1286"/>
      <c r="ET1286"/>
      <c r="EU1286"/>
      <c r="EV1286"/>
      <c r="EW1286"/>
      <c r="EX1286"/>
      <c r="EY1286"/>
      <c r="EZ1286"/>
      <c r="FA1286"/>
      <c r="FB1286"/>
      <c r="FC1286"/>
      <c r="FD1286"/>
      <c r="FE1286"/>
      <c r="FF1286"/>
      <c r="FG1286"/>
      <c r="FH1286"/>
      <c r="FI1286"/>
      <c r="FJ1286"/>
      <c r="FK1286"/>
      <c r="FL1286"/>
      <c r="FM1286"/>
      <c r="FN1286"/>
      <c r="FO1286"/>
      <c r="FP1286"/>
      <c r="FQ1286"/>
      <c r="FR1286"/>
      <c r="FS1286"/>
      <c r="FT1286"/>
      <c r="FU1286"/>
      <c r="FV1286"/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  <c r="GT1286"/>
      <c r="GU1286"/>
      <c r="GV1286"/>
      <c r="GW1286"/>
      <c r="GX1286"/>
      <c r="GY1286"/>
      <c r="GZ1286"/>
      <c r="HA1286"/>
      <c r="HB1286"/>
      <c r="HC1286"/>
      <c r="HD1286"/>
      <c r="HE1286"/>
      <c r="HF1286"/>
      <c r="HG1286"/>
      <c r="HH1286"/>
      <c r="HI1286"/>
      <c r="HJ1286"/>
      <c r="HK1286"/>
      <c r="HL1286"/>
      <c r="HM1286"/>
      <c r="HN1286"/>
      <c r="HO1286"/>
      <c r="HP1286"/>
      <c r="HQ1286"/>
      <c r="HR1286"/>
      <c r="HS1286"/>
      <c r="HT1286"/>
      <c r="HU1286"/>
      <c r="HV1286"/>
      <c r="HW1286"/>
      <c r="HX1286"/>
      <c r="HY1286"/>
      <c r="HZ1286"/>
      <c r="IA1286"/>
      <c r="IB1286"/>
      <c r="IC1286"/>
      <c r="ID1286"/>
      <c r="IE1286"/>
      <c r="IF1286"/>
      <c r="IG1286"/>
      <c r="IH1286"/>
      <c r="II1286"/>
      <c r="IJ1286"/>
      <c r="IK1286"/>
      <c r="IL1286"/>
      <c r="IM1286"/>
      <c r="IN1286"/>
      <c r="IO1286"/>
      <c r="IP1286"/>
      <c r="IQ1286"/>
      <c r="IR1286"/>
      <c r="IS1286"/>
      <c r="IT1286"/>
      <c r="IU1286"/>
      <c r="IV1286"/>
    </row>
    <row r="1287" spans="74:256" s="13" customFormat="1"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O1287"/>
      <c r="EP1287"/>
      <c r="EQ1287"/>
      <c r="ER1287"/>
      <c r="ES1287"/>
      <c r="ET1287"/>
      <c r="EU1287"/>
      <c r="EV1287"/>
      <c r="EW1287"/>
      <c r="EX1287"/>
      <c r="EY1287"/>
      <c r="EZ1287"/>
      <c r="FA1287"/>
      <c r="FB1287"/>
      <c r="FC1287"/>
      <c r="FD1287"/>
      <c r="FE1287"/>
      <c r="FF1287"/>
      <c r="FG1287"/>
      <c r="FH1287"/>
      <c r="FI1287"/>
      <c r="FJ1287"/>
      <c r="FK1287"/>
      <c r="FL1287"/>
      <c r="FM1287"/>
      <c r="FN1287"/>
      <c r="FO1287"/>
      <c r="FP1287"/>
      <c r="FQ1287"/>
      <c r="FR1287"/>
      <c r="FS1287"/>
      <c r="FT1287"/>
      <c r="FU1287"/>
      <c r="FV1287"/>
      <c r="FW1287"/>
      <c r="FX1287"/>
      <c r="FY1287"/>
      <c r="FZ1287"/>
      <c r="GA1287"/>
      <c r="GB1287"/>
      <c r="GC1287"/>
      <c r="GD1287"/>
      <c r="GE1287"/>
      <c r="GF1287"/>
      <c r="GG1287"/>
      <c r="GH1287"/>
      <c r="GI1287"/>
      <c r="GJ1287"/>
      <c r="GK1287"/>
      <c r="GL1287"/>
      <c r="GM1287"/>
      <c r="GN1287"/>
      <c r="GO1287"/>
      <c r="GP1287"/>
      <c r="GQ1287"/>
      <c r="GR1287"/>
      <c r="GS1287"/>
      <c r="GT1287"/>
      <c r="GU1287"/>
      <c r="GV1287"/>
      <c r="GW1287"/>
      <c r="GX1287"/>
      <c r="GY1287"/>
      <c r="GZ1287"/>
      <c r="HA1287"/>
      <c r="HB1287"/>
      <c r="HC1287"/>
      <c r="HD1287"/>
      <c r="HE1287"/>
      <c r="HF1287"/>
      <c r="HG1287"/>
      <c r="HH1287"/>
      <c r="HI1287"/>
      <c r="HJ1287"/>
      <c r="HK1287"/>
      <c r="HL1287"/>
      <c r="HM1287"/>
      <c r="HN1287"/>
      <c r="HO1287"/>
      <c r="HP1287"/>
      <c r="HQ1287"/>
      <c r="HR1287"/>
      <c r="HS1287"/>
      <c r="HT1287"/>
      <c r="HU1287"/>
      <c r="HV1287"/>
      <c r="HW1287"/>
      <c r="HX1287"/>
      <c r="HY1287"/>
      <c r="HZ1287"/>
      <c r="IA1287"/>
      <c r="IB1287"/>
      <c r="IC1287"/>
      <c r="ID1287"/>
      <c r="IE1287"/>
      <c r="IF1287"/>
      <c r="IG1287"/>
      <c r="IH1287"/>
      <c r="II1287"/>
      <c r="IJ1287"/>
      <c r="IK1287"/>
      <c r="IL1287"/>
      <c r="IM1287"/>
      <c r="IN1287"/>
      <c r="IO1287"/>
      <c r="IP1287"/>
      <c r="IQ1287"/>
      <c r="IR1287"/>
      <c r="IS1287"/>
      <c r="IT1287"/>
      <c r="IU1287"/>
      <c r="IV1287"/>
    </row>
    <row r="1288" spans="74:256" s="13" customFormat="1"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  <c r="EL1288"/>
      <c r="EM1288"/>
      <c r="EN1288"/>
      <c r="EO1288"/>
      <c r="EP1288"/>
      <c r="EQ1288"/>
      <c r="ER1288"/>
      <c r="ES1288"/>
      <c r="ET1288"/>
      <c r="EU1288"/>
      <c r="EV1288"/>
      <c r="EW1288"/>
      <c r="EX1288"/>
      <c r="EY1288"/>
      <c r="EZ1288"/>
      <c r="FA1288"/>
      <c r="FB1288"/>
      <c r="FC1288"/>
      <c r="FD1288"/>
      <c r="FE1288"/>
      <c r="FF1288"/>
      <c r="FG1288"/>
      <c r="FH1288"/>
      <c r="FI1288"/>
      <c r="FJ1288"/>
      <c r="FK1288"/>
      <c r="FL1288"/>
      <c r="FM1288"/>
      <c r="FN1288"/>
      <c r="FO1288"/>
      <c r="FP1288"/>
      <c r="FQ1288"/>
      <c r="FR1288"/>
      <c r="FS1288"/>
      <c r="FT1288"/>
      <c r="FU1288"/>
      <c r="FV1288"/>
      <c r="FW1288"/>
      <c r="FX1288"/>
      <c r="FY1288"/>
      <c r="FZ1288"/>
      <c r="GA1288"/>
      <c r="GB1288"/>
      <c r="GC1288"/>
      <c r="GD1288"/>
      <c r="GE1288"/>
      <c r="GF1288"/>
      <c r="GG1288"/>
      <c r="GH1288"/>
      <c r="GI1288"/>
      <c r="GJ1288"/>
      <c r="GK1288"/>
      <c r="GL1288"/>
      <c r="GM1288"/>
      <c r="GN1288"/>
      <c r="GO1288"/>
      <c r="GP1288"/>
      <c r="GQ1288"/>
      <c r="GR1288"/>
      <c r="GS1288"/>
      <c r="GT1288"/>
      <c r="GU1288"/>
      <c r="GV1288"/>
      <c r="GW1288"/>
      <c r="GX1288"/>
      <c r="GY1288"/>
      <c r="GZ1288"/>
      <c r="HA1288"/>
      <c r="HB1288"/>
      <c r="HC1288"/>
      <c r="HD1288"/>
      <c r="HE1288"/>
      <c r="HF1288"/>
      <c r="HG1288"/>
      <c r="HH1288"/>
      <c r="HI1288"/>
      <c r="HJ1288"/>
      <c r="HK1288"/>
      <c r="HL1288"/>
      <c r="HM1288"/>
      <c r="HN1288"/>
      <c r="HO1288"/>
      <c r="HP1288"/>
      <c r="HQ1288"/>
      <c r="HR1288"/>
      <c r="HS1288"/>
      <c r="HT1288"/>
      <c r="HU1288"/>
      <c r="HV1288"/>
      <c r="HW1288"/>
      <c r="HX1288"/>
      <c r="HY1288"/>
      <c r="HZ1288"/>
      <c r="IA1288"/>
      <c r="IB1288"/>
      <c r="IC1288"/>
      <c r="ID1288"/>
      <c r="IE1288"/>
      <c r="IF1288"/>
      <c r="IG1288"/>
      <c r="IH1288"/>
      <c r="II1288"/>
      <c r="IJ1288"/>
      <c r="IK1288"/>
      <c r="IL1288"/>
      <c r="IM1288"/>
      <c r="IN1288"/>
      <c r="IO1288"/>
      <c r="IP1288"/>
      <c r="IQ1288"/>
      <c r="IR1288"/>
      <c r="IS1288"/>
      <c r="IT1288"/>
      <c r="IU1288"/>
      <c r="IV1288"/>
    </row>
    <row r="1289" spans="74:256" s="13" customFormat="1"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O1289"/>
      <c r="EP1289"/>
      <c r="EQ1289"/>
      <c r="ER1289"/>
      <c r="ES1289"/>
      <c r="ET1289"/>
      <c r="EU1289"/>
      <c r="EV1289"/>
      <c r="EW1289"/>
      <c r="EX1289"/>
      <c r="EY1289"/>
      <c r="EZ1289"/>
      <c r="FA1289"/>
      <c r="FB1289"/>
      <c r="FC1289"/>
      <c r="FD1289"/>
      <c r="FE1289"/>
      <c r="FF1289"/>
      <c r="FG1289"/>
      <c r="FH1289"/>
      <c r="FI1289"/>
      <c r="FJ1289"/>
      <c r="FK1289"/>
      <c r="FL1289"/>
      <c r="FM1289"/>
      <c r="FN1289"/>
      <c r="FO1289"/>
      <c r="FP1289"/>
      <c r="FQ1289"/>
      <c r="FR1289"/>
      <c r="FS1289"/>
      <c r="FT1289"/>
      <c r="FU1289"/>
      <c r="FV1289"/>
      <c r="FW1289"/>
      <c r="FX1289"/>
      <c r="FY1289"/>
      <c r="FZ1289"/>
      <c r="GA1289"/>
      <c r="GB1289"/>
      <c r="GC1289"/>
      <c r="GD1289"/>
      <c r="GE1289"/>
      <c r="GF1289"/>
      <c r="GG1289"/>
      <c r="GH1289"/>
      <c r="GI1289"/>
      <c r="GJ1289"/>
      <c r="GK1289"/>
      <c r="GL1289"/>
      <c r="GM1289"/>
      <c r="GN1289"/>
      <c r="GO1289"/>
      <c r="GP1289"/>
      <c r="GQ1289"/>
      <c r="GR1289"/>
      <c r="GS1289"/>
      <c r="GT1289"/>
      <c r="GU1289"/>
      <c r="GV1289"/>
      <c r="GW1289"/>
      <c r="GX1289"/>
      <c r="GY1289"/>
      <c r="GZ1289"/>
      <c r="HA1289"/>
      <c r="HB1289"/>
      <c r="HC1289"/>
      <c r="HD1289"/>
      <c r="HE1289"/>
      <c r="HF1289"/>
      <c r="HG1289"/>
      <c r="HH1289"/>
      <c r="HI1289"/>
      <c r="HJ1289"/>
      <c r="HK1289"/>
      <c r="HL1289"/>
      <c r="HM1289"/>
      <c r="HN1289"/>
      <c r="HO1289"/>
      <c r="HP1289"/>
      <c r="HQ1289"/>
      <c r="HR1289"/>
      <c r="HS1289"/>
      <c r="HT1289"/>
      <c r="HU1289"/>
      <c r="HV1289"/>
      <c r="HW1289"/>
      <c r="HX1289"/>
      <c r="HY1289"/>
      <c r="HZ1289"/>
      <c r="IA1289"/>
      <c r="IB1289"/>
      <c r="IC1289"/>
      <c r="ID1289"/>
      <c r="IE1289"/>
      <c r="IF1289"/>
      <c r="IG1289"/>
      <c r="IH1289"/>
      <c r="II1289"/>
      <c r="IJ1289"/>
      <c r="IK1289"/>
      <c r="IL1289"/>
      <c r="IM1289"/>
      <c r="IN1289"/>
      <c r="IO1289"/>
      <c r="IP1289"/>
      <c r="IQ1289"/>
      <c r="IR1289"/>
      <c r="IS1289"/>
      <c r="IT1289"/>
      <c r="IU1289"/>
      <c r="IV1289"/>
    </row>
    <row r="1290" spans="74:256" s="13" customFormat="1"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O1290"/>
      <c r="EP1290"/>
      <c r="EQ1290"/>
      <c r="ER1290"/>
      <c r="ES1290"/>
      <c r="ET1290"/>
      <c r="EU1290"/>
      <c r="EV1290"/>
      <c r="EW1290"/>
      <c r="EX1290"/>
      <c r="EY1290"/>
      <c r="EZ1290"/>
      <c r="FA1290"/>
      <c r="FB1290"/>
      <c r="FC1290"/>
      <c r="FD1290"/>
      <c r="FE1290"/>
      <c r="FF1290"/>
      <c r="FG1290"/>
      <c r="FH1290"/>
      <c r="FI1290"/>
      <c r="FJ1290"/>
      <c r="FK1290"/>
      <c r="FL1290"/>
      <c r="FM1290"/>
      <c r="FN1290"/>
      <c r="FO1290"/>
      <c r="FP1290"/>
      <c r="FQ1290"/>
      <c r="FR1290"/>
      <c r="FS1290"/>
      <c r="FT1290"/>
      <c r="FU1290"/>
      <c r="FV1290"/>
      <c r="FW1290"/>
      <c r="FX1290"/>
      <c r="FY1290"/>
      <c r="FZ1290"/>
      <c r="GA1290"/>
      <c r="GB1290"/>
      <c r="GC1290"/>
      <c r="GD1290"/>
      <c r="GE1290"/>
      <c r="GF1290"/>
      <c r="GG1290"/>
      <c r="GH1290"/>
      <c r="GI1290"/>
      <c r="GJ1290"/>
      <c r="GK1290"/>
      <c r="GL1290"/>
      <c r="GM1290"/>
      <c r="GN1290"/>
      <c r="GO1290"/>
      <c r="GP1290"/>
      <c r="GQ1290"/>
      <c r="GR1290"/>
      <c r="GS1290"/>
      <c r="GT1290"/>
      <c r="GU1290"/>
      <c r="GV1290"/>
      <c r="GW1290"/>
      <c r="GX1290"/>
      <c r="GY1290"/>
      <c r="GZ1290"/>
      <c r="HA1290"/>
      <c r="HB1290"/>
      <c r="HC1290"/>
      <c r="HD1290"/>
      <c r="HE1290"/>
      <c r="HF1290"/>
      <c r="HG1290"/>
      <c r="HH1290"/>
      <c r="HI1290"/>
      <c r="HJ1290"/>
      <c r="HK1290"/>
      <c r="HL1290"/>
      <c r="HM1290"/>
      <c r="HN1290"/>
      <c r="HO1290"/>
      <c r="HP1290"/>
      <c r="HQ1290"/>
      <c r="HR1290"/>
      <c r="HS1290"/>
      <c r="HT1290"/>
      <c r="HU1290"/>
      <c r="HV1290"/>
      <c r="HW1290"/>
      <c r="HX1290"/>
      <c r="HY1290"/>
      <c r="HZ1290"/>
      <c r="IA1290"/>
      <c r="IB1290"/>
      <c r="IC1290"/>
      <c r="ID1290"/>
      <c r="IE1290"/>
      <c r="IF1290"/>
      <c r="IG1290"/>
      <c r="IH1290"/>
      <c r="II1290"/>
      <c r="IJ1290"/>
      <c r="IK1290"/>
      <c r="IL1290"/>
      <c r="IM1290"/>
      <c r="IN1290"/>
      <c r="IO1290"/>
      <c r="IP1290"/>
      <c r="IQ1290"/>
      <c r="IR1290"/>
      <c r="IS1290"/>
      <c r="IT1290"/>
      <c r="IU1290"/>
      <c r="IV1290"/>
    </row>
    <row r="1291" spans="74:256" s="13" customFormat="1"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O1291"/>
      <c r="EP1291"/>
      <c r="EQ1291"/>
      <c r="ER1291"/>
      <c r="ES1291"/>
      <c r="ET1291"/>
      <c r="EU1291"/>
      <c r="EV1291"/>
      <c r="EW1291"/>
      <c r="EX1291"/>
      <c r="EY1291"/>
      <c r="EZ1291"/>
      <c r="FA1291"/>
      <c r="FB1291"/>
      <c r="FC1291"/>
      <c r="FD1291"/>
      <c r="FE1291"/>
      <c r="FF1291"/>
      <c r="FG1291"/>
      <c r="FH1291"/>
      <c r="FI1291"/>
      <c r="FJ1291"/>
      <c r="FK1291"/>
      <c r="FL1291"/>
      <c r="FM1291"/>
      <c r="FN1291"/>
      <c r="FO1291"/>
      <c r="FP1291"/>
      <c r="FQ1291"/>
      <c r="FR1291"/>
      <c r="FS1291"/>
      <c r="FT1291"/>
      <c r="FU1291"/>
      <c r="FV1291"/>
      <c r="FW1291"/>
      <c r="FX1291"/>
      <c r="FY1291"/>
      <c r="FZ1291"/>
      <c r="GA1291"/>
      <c r="GB1291"/>
      <c r="GC1291"/>
      <c r="GD1291"/>
      <c r="GE1291"/>
      <c r="GF1291"/>
      <c r="GG1291"/>
      <c r="GH1291"/>
      <c r="GI1291"/>
      <c r="GJ1291"/>
      <c r="GK1291"/>
      <c r="GL1291"/>
      <c r="GM1291"/>
      <c r="GN1291"/>
      <c r="GO1291"/>
      <c r="GP1291"/>
      <c r="GQ1291"/>
      <c r="GR1291"/>
      <c r="GS1291"/>
      <c r="GT1291"/>
      <c r="GU1291"/>
      <c r="GV1291"/>
      <c r="GW1291"/>
      <c r="GX1291"/>
      <c r="GY1291"/>
      <c r="GZ1291"/>
      <c r="HA1291"/>
      <c r="HB1291"/>
      <c r="HC1291"/>
      <c r="HD1291"/>
      <c r="HE1291"/>
      <c r="HF1291"/>
      <c r="HG1291"/>
      <c r="HH1291"/>
      <c r="HI1291"/>
      <c r="HJ1291"/>
      <c r="HK1291"/>
      <c r="HL1291"/>
      <c r="HM1291"/>
      <c r="HN1291"/>
      <c r="HO1291"/>
      <c r="HP1291"/>
      <c r="HQ1291"/>
      <c r="HR1291"/>
      <c r="HS1291"/>
      <c r="HT1291"/>
      <c r="HU1291"/>
      <c r="HV1291"/>
      <c r="HW1291"/>
      <c r="HX1291"/>
      <c r="HY1291"/>
      <c r="HZ1291"/>
      <c r="IA1291"/>
      <c r="IB1291"/>
      <c r="IC1291"/>
      <c r="ID1291"/>
      <c r="IE1291"/>
      <c r="IF1291"/>
      <c r="IG1291"/>
      <c r="IH1291"/>
      <c r="II1291"/>
      <c r="IJ1291"/>
      <c r="IK1291"/>
      <c r="IL1291"/>
      <c r="IM1291"/>
      <c r="IN1291"/>
      <c r="IO1291"/>
      <c r="IP1291"/>
      <c r="IQ1291"/>
      <c r="IR1291"/>
      <c r="IS1291"/>
      <c r="IT1291"/>
      <c r="IU1291"/>
      <c r="IV1291"/>
    </row>
    <row r="1292" spans="74:256" s="13" customFormat="1"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O1292"/>
      <c r="EP1292"/>
      <c r="EQ1292"/>
      <c r="ER1292"/>
      <c r="ES1292"/>
      <c r="ET1292"/>
      <c r="EU1292"/>
      <c r="EV1292"/>
      <c r="EW1292"/>
      <c r="EX1292"/>
      <c r="EY1292"/>
      <c r="EZ1292"/>
      <c r="FA1292"/>
      <c r="FB1292"/>
      <c r="FC1292"/>
      <c r="FD1292"/>
      <c r="FE1292"/>
      <c r="FF1292"/>
      <c r="FG1292"/>
      <c r="FH1292"/>
      <c r="FI1292"/>
      <c r="FJ1292"/>
      <c r="FK1292"/>
      <c r="FL1292"/>
      <c r="FM1292"/>
      <c r="FN1292"/>
      <c r="FO1292"/>
      <c r="FP1292"/>
      <c r="FQ1292"/>
      <c r="FR1292"/>
      <c r="FS1292"/>
      <c r="FT1292"/>
      <c r="FU1292"/>
      <c r="FV1292"/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  <c r="GT1292"/>
      <c r="GU1292"/>
      <c r="GV1292"/>
      <c r="GW1292"/>
      <c r="GX1292"/>
      <c r="GY1292"/>
      <c r="GZ1292"/>
      <c r="HA1292"/>
      <c r="HB1292"/>
      <c r="HC1292"/>
      <c r="HD1292"/>
      <c r="HE1292"/>
      <c r="HF1292"/>
      <c r="HG1292"/>
      <c r="HH1292"/>
      <c r="HI1292"/>
      <c r="HJ1292"/>
      <c r="HK1292"/>
      <c r="HL1292"/>
      <c r="HM1292"/>
      <c r="HN1292"/>
      <c r="HO1292"/>
      <c r="HP1292"/>
      <c r="HQ1292"/>
      <c r="HR1292"/>
      <c r="HS1292"/>
      <c r="HT1292"/>
      <c r="HU1292"/>
      <c r="HV1292"/>
      <c r="HW1292"/>
      <c r="HX1292"/>
      <c r="HY1292"/>
      <c r="HZ1292"/>
      <c r="IA1292"/>
      <c r="IB1292"/>
      <c r="IC1292"/>
      <c r="ID1292"/>
      <c r="IE1292"/>
      <c r="IF1292"/>
      <c r="IG1292"/>
      <c r="IH1292"/>
      <c r="II1292"/>
      <c r="IJ1292"/>
      <c r="IK1292"/>
      <c r="IL1292"/>
      <c r="IM1292"/>
      <c r="IN1292"/>
      <c r="IO1292"/>
      <c r="IP1292"/>
      <c r="IQ1292"/>
      <c r="IR1292"/>
      <c r="IS1292"/>
      <c r="IT1292"/>
      <c r="IU1292"/>
      <c r="IV1292"/>
    </row>
    <row r="1293" spans="74:256" s="13" customFormat="1"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O1293"/>
      <c r="EP1293"/>
      <c r="EQ1293"/>
      <c r="ER1293"/>
      <c r="ES1293"/>
      <c r="ET1293"/>
      <c r="EU1293"/>
      <c r="EV1293"/>
      <c r="EW1293"/>
      <c r="EX1293"/>
      <c r="EY1293"/>
      <c r="EZ1293"/>
      <c r="FA1293"/>
      <c r="FB1293"/>
      <c r="FC1293"/>
      <c r="FD1293"/>
      <c r="FE1293"/>
      <c r="FF1293"/>
      <c r="FG1293"/>
      <c r="FH1293"/>
      <c r="FI1293"/>
      <c r="FJ1293"/>
      <c r="FK1293"/>
      <c r="FL1293"/>
      <c r="FM1293"/>
      <c r="FN1293"/>
      <c r="FO1293"/>
      <c r="FP1293"/>
      <c r="FQ1293"/>
      <c r="FR1293"/>
      <c r="FS1293"/>
      <c r="FT1293"/>
      <c r="FU1293"/>
      <c r="FV1293"/>
      <c r="FW1293"/>
      <c r="FX1293"/>
      <c r="FY1293"/>
      <c r="FZ1293"/>
      <c r="GA1293"/>
      <c r="GB1293"/>
      <c r="GC1293"/>
      <c r="GD1293"/>
      <c r="GE1293"/>
      <c r="GF1293"/>
      <c r="GG1293"/>
      <c r="GH1293"/>
      <c r="GI1293"/>
      <c r="GJ1293"/>
      <c r="GK1293"/>
      <c r="GL1293"/>
      <c r="GM1293"/>
      <c r="GN1293"/>
      <c r="GO1293"/>
      <c r="GP1293"/>
      <c r="GQ1293"/>
      <c r="GR1293"/>
      <c r="GS1293"/>
      <c r="GT1293"/>
      <c r="GU1293"/>
      <c r="GV1293"/>
      <c r="GW1293"/>
      <c r="GX1293"/>
      <c r="GY1293"/>
      <c r="GZ1293"/>
      <c r="HA1293"/>
      <c r="HB1293"/>
      <c r="HC1293"/>
      <c r="HD1293"/>
      <c r="HE1293"/>
      <c r="HF1293"/>
      <c r="HG1293"/>
      <c r="HH1293"/>
      <c r="HI1293"/>
      <c r="HJ1293"/>
      <c r="HK1293"/>
      <c r="HL1293"/>
      <c r="HM1293"/>
      <c r="HN1293"/>
      <c r="HO1293"/>
      <c r="HP1293"/>
      <c r="HQ1293"/>
      <c r="HR1293"/>
      <c r="HS1293"/>
      <c r="HT1293"/>
      <c r="HU1293"/>
      <c r="HV1293"/>
      <c r="HW1293"/>
      <c r="HX1293"/>
      <c r="HY1293"/>
      <c r="HZ1293"/>
      <c r="IA1293"/>
      <c r="IB1293"/>
      <c r="IC1293"/>
      <c r="ID1293"/>
      <c r="IE1293"/>
      <c r="IF1293"/>
      <c r="IG1293"/>
      <c r="IH1293"/>
      <c r="II1293"/>
      <c r="IJ1293"/>
      <c r="IK1293"/>
      <c r="IL1293"/>
      <c r="IM1293"/>
      <c r="IN1293"/>
      <c r="IO1293"/>
      <c r="IP1293"/>
      <c r="IQ1293"/>
      <c r="IR1293"/>
      <c r="IS1293"/>
      <c r="IT1293"/>
      <c r="IU1293"/>
      <c r="IV1293"/>
    </row>
    <row r="1294" spans="74:256" s="13" customFormat="1"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O1294"/>
      <c r="EP1294"/>
      <c r="EQ1294"/>
      <c r="ER1294"/>
      <c r="ES1294"/>
      <c r="ET1294"/>
      <c r="EU1294"/>
      <c r="EV1294"/>
      <c r="EW1294"/>
      <c r="EX1294"/>
      <c r="EY1294"/>
      <c r="EZ1294"/>
      <c r="FA1294"/>
      <c r="FB1294"/>
      <c r="FC1294"/>
      <c r="FD1294"/>
      <c r="FE1294"/>
      <c r="FF1294"/>
      <c r="FG1294"/>
      <c r="FH1294"/>
      <c r="FI1294"/>
      <c r="FJ1294"/>
      <c r="FK1294"/>
      <c r="FL1294"/>
      <c r="FM1294"/>
      <c r="FN1294"/>
      <c r="FO1294"/>
      <c r="FP1294"/>
      <c r="FQ1294"/>
      <c r="FR1294"/>
      <c r="FS1294"/>
      <c r="FT1294"/>
      <c r="FU1294"/>
      <c r="FV1294"/>
      <c r="FW1294"/>
      <c r="FX1294"/>
      <c r="FY1294"/>
      <c r="FZ1294"/>
      <c r="GA1294"/>
      <c r="GB1294"/>
      <c r="GC1294"/>
      <c r="GD1294"/>
      <c r="GE1294"/>
      <c r="GF1294"/>
      <c r="GG1294"/>
      <c r="GH1294"/>
      <c r="GI1294"/>
      <c r="GJ1294"/>
      <c r="GK1294"/>
      <c r="GL1294"/>
      <c r="GM1294"/>
      <c r="GN1294"/>
      <c r="GO1294"/>
      <c r="GP1294"/>
      <c r="GQ1294"/>
      <c r="GR1294"/>
      <c r="GS1294"/>
      <c r="GT1294"/>
      <c r="GU1294"/>
      <c r="GV1294"/>
      <c r="GW1294"/>
      <c r="GX1294"/>
      <c r="GY1294"/>
      <c r="GZ1294"/>
      <c r="HA1294"/>
      <c r="HB1294"/>
      <c r="HC1294"/>
      <c r="HD1294"/>
      <c r="HE1294"/>
      <c r="HF1294"/>
      <c r="HG1294"/>
      <c r="HH1294"/>
      <c r="HI1294"/>
      <c r="HJ1294"/>
      <c r="HK1294"/>
      <c r="HL1294"/>
      <c r="HM1294"/>
      <c r="HN1294"/>
      <c r="HO1294"/>
      <c r="HP1294"/>
      <c r="HQ1294"/>
      <c r="HR1294"/>
      <c r="HS1294"/>
      <c r="HT1294"/>
      <c r="HU1294"/>
      <c r="HV1294"/>
      <c r="HW1294"/>
      <c r="HX1294"/>
      <c r="HY1294"/>
      <c r="HZ1294"/>
      <c r="IA1294"/>
      <c r="IB1294"/>
      <c r="IC1294"/>
      <c r="ID1294"/>
      <c r="IE1294"/>
      <c r="IF1294"/>
      <c r="IG1294"/>
      <c r="IH1294"/>
      <c r="II1294"/>
      <c r="IJ1294"/>
      <c r="IK1294"/>
      <c r="IL1294"/>
      <c r="IM1294"/>
      <c r="IN1294"/>
      <c r="IO1294"/>
      <c r="IP1294"/>
      <c r="IQ1294"/>
      <c r="IR1294"/>
      <c r="IS1294"/>
      <c r="IT1294"/>
      <c r="IU1294"/>
      <c r="IV1294"/>
    </row>
    <row r="1295" spans="74:256" s="13" customFormat="1"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O1295"/>
      <c r="EP1295"/>
      <c r="EQ1295"/>
      <c r="ER1295"/>
      <c r="ES1295"/>
      <c r="ET1295"/>
      <c r="EU1295"/>
      <c r="EV1295"/>
      <c r="EW1295"/>
      <c r="EX1295"/>
      <c r="EY1295"/>
      <c r="EZ1295"/>
      <c r="FA1295"/>
      <c r="FB1295"/>
      <c r="FC1295"/>
      <c r="FD1295"/>
      <c r="FE1295"/>
      <c r="FF1295"/>
      <c r="FG1295"/>
      <c r="FH1295"/>
      <c r="FI1295"/>
      <c r="FJ1295"/>
      <c r="FK1295"/>
      <c r="FL1295"/>
      <c r="FM1295"/>
      <c r="FN1295"/>
      <c r="FO1295"/>
      <c r="FP1295"/>
      <c r="FQ1295"/>
      <c r="FR1295"/>
      <c r="FS1295"/>
      <c r="FT1295"/>
      <c r="FU1295"/>
      <c r="FV1295"/>
      <c r="FW1295"/>
      <c r="FX1295"/>
      <c r="FY1295"/>
      <c r="FZ1295"/>
      <c r="GA1295"/>
      <c r="GB1295"/>
      <c r="GC1295"/>
      <c r="GD1295"/>
      <c r="GE1295"/>
      <c r="GF1295"/>
      <c r="GG1295"/>
      <c r="GH1295"/>
      <c r="GI1295"/>
      <c r="GJ1295"/>
      <c r="GK1295"/>
      <c r="GL1295"/>
      <c r="GM1295"/>
      <c r="GN1295"/>
      <c r="GO1295"/>
      <c r="GP1295"/>
      <c r="GQ1295"/>
      <c r="GR1295"/>
      <c r="GS1295"/>
      <c r="GT1295"/>
      <c r="GU1295"/>
      <c r="GV1295"/>
      <c r="GW1295"/>
      <c r="GX1295"/>
      <c r="GY1295"/>
      <c r="GZ1295"/>
      <c r="HA1295"/>
      <c r="HB1295"/>
      <c r="HC1295"/>
      <c r="HD1295"/>
      <c r="HE1295"/>
      <c r="HF1295"/>
      <c r="HG1295"/>
      <c r="HH1295"/>
      <c r="HI1295"/>
      <c r="HJ1295"/>
      <c r="HK1295"/>
      <c r="HL1295"/>
      <c r="HM1295"/>
      <c r="HN1295"/>
      <c r="HO1295"/>
      <c r="HP1295"/>
      <c r="HQ1295"/>
      <c r="HR1295"/>
      <c r="HS1295"/>
      <c r="HT1295"/>
      <c r="HU1295"/>
      <c r="HV1295"/>
      <c r="HW1295"/>
      <c r="HX1295"/>
      <c r="HY1295"/>
      <c r="HZ1295"/>
      <c r="IA1295"/>
      <c r="IB1295"/>
      <c r="IC1295"/>
      <c r="ID1295"/>
      <c r="IE1295"/>
      <c r="IF1295"/>
      <c r="IG1295"/>
      <c r="IH1295"/>
      <c r="II1295"/>
      <c r="IJ1295"/>
      <c r="IK1295"/>
      <c r="IL1295"/>
      <c r="IM1295"/>
      <c r="IN1295"/>
      <c r="IO1295"/>
      <c r="IP1295"/>
      <c r="IQ1295"/>
      <c r="IR1295"/>
      <c r="IS1295"/>
      <c r="IT1295"/>
      <c r="IU1295"/>
      <c r="IV1295"/>
    </row>
    <row r="1296" spans="74:256" s="13" customFormat="1"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O1296"/>
      <c r="EP1296"/>
      <c r="EQ1296"/>
      <c r="ER1296"/>
      <c r="ES1296"/>
      <c r="ET1296"/>
      <c r="EU1296"/>
      <c r="EV1296"/>
      <c r="EW1296"/>
      <c r="EX1296"/>
      <c r="EY1296"/>
      <c r="EZ1296"/>
      <c r="FA1296"/>
      <c r="FB1296"/>
      <c r="FC1296"/>
      <c r="FD1296"/>
      <c r="FE1296"/>
      <c r="FF1296"/>
      <c r="FG1296"/>
      <c r="FH1296"/>
      <c r="FI1296"/>
      <c r="FJ1296"/>
      <c r="FK1296"/>
      <c r="FL1296"/>
      <c r="FM1296"/>
      <c r="FN1296"/>
      <c r="FO1296"/>
      <c r="FP1296"/>
      <c r="FQ1296"/>
      <c r="FR1296"/>
      <c r="FS1296"/>
      <c r="FT1296"/>
      <c r="FU1296"/>
      <c r="FV1296"/>
      <c r="FW1296"/>
      <c r="FX1296"/>
      <c r="FY1296"/>
      <c r="FZ1296"/>
      <c r="GA1296"/>
      <c r="GB1296"/>
      <c r="GC1296"/>
      <c r="GD1296"/>
      <c r="GE1296"/>
      <c r="GF1296"/>
      <c r="GG1296"/>
      <c r="GH1296"/>
      <c r="GI1296"/>
      <c r="GJ1296"/>
      <c r="GK1296"/>
      <c r="GL1296"/>
      <c r="GM1296"/>
      <c r="GN1296"/>
      <c r="GO1296"/>
      <c r="GP1296"/>
      <c r="GQ1296"/>
      <c r="GR1296"/>
      <c r="GS1296"/>
      <c r="GT1296"/>
      <c r="GU1296"/>
      <c r="GV1296"/>
      <c r="GW1296"/>
      <c r="GX1296"/>
      <c r="GY1296"/>
      <c r="GZ1296"/>
      <c r="HA1296"/>
      <c r="HB1296"/>
      <c r="HC1296"/>
      <c r="HD1296"/>
      <c r="HE1296"/>
      <c r="HF1296"/>
      <c r="HG1296"/>
      <c r="HH1296"/>
      <c r="HI1296"/>
      <c r="HJ1296"/>
      <c r="HK1296"/>
      <c r="HL1296"/>
      <c r="HM1296"/>
      <c r="HN1296"/>
      <c r="HO1296"/>
      <c r="HP1296"/>
      <c r="HQ1296"/>
      <c r="HR1296"/>
      <c r="HS1296"/>
      <c r="HT1296"/>
      <c r="HU1296"/>
      <c r="HV1296"/>
      <c r="HW1296"/>
      <c r="HX1296"/>
      <c r="HY1296"/>
      <c r="HZ1296"/>
      <c r="IA1296"/>
      <c r="IB1296"/>
      <c r="IC1296"/>
      <c r="ID1296"/>
      <c r="IE1296"/>
      <c r="IF1296"/>
      <c r="IG1296"/>
      <c r="IH1296"/>
      <c r="II1296"/>
      <c r="IJ1296"/>
      <c r="IK1296"/>
      <c r="IL1296"/>
      <c r="IM1296"/>
      <c r="IN1296"/>
      <c r="IO1296"/>
      <c r="IP1296"/>
      <c r="IQ1296"/>
      <c r="IR1296"/>
      <c r="IS1296"/>
      <c r="IT1296"/>
      <c r="IU1296"/>
      <c r="IV1296"/>
    </row>
    <row r="1297" spans="74:256" s="13" customFormat="1"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O1297"/>
      <c r="EP1297"/>
      <c r="EQ1297"/>
      <c r="ER1297"/>
      <c r="ES1297"/>
      <c r="ET1297"/>
      <c r="EU1297"/>
      <c r="EV1297"/>
      <c r="EW1297"/>
      <c r="EX1297"/>
      <c r="EY1297"/>
      <c r="EZ1297"/>
      <c r="FA1297"/>
      <c r="FB1297"/>
      <c r="FC1297"/>
      <c r="FD1297"/>
      <c r="FE1297"/>
      <c r="FF1297"/>
      <c r="FG1297"/>
      <c r="FH1297"/>
      <c r="FI1297"/>
      <c r="FJ1297"/>
      <c r="FK1297"/>
      <c r="FL1297"/>
      <c r="FM1297"/>
      <c r="FN1297"/>
      <c r="FO1297"/>
      <c r="FP1297"/>
      <c r="FQ1297"/>
      <c r="FR1297"/>
      <c r="FS1297"/>
      <c r="FT1297"/>
      <c r="FU1297"/>
      <c r="FV1297"/>
      <c r="FW1297"/>
      <c r="FX1297"/>
      <c r="FY1297"/>
      <c r="FZ1297"/>
      <c r="GA1297"/>
      <c r="GB1297"/>
      <c r="GC1297"/>
      <c r="GD1297"/>
      <c r="GE1297"/>
      <c r="GF1297"/>
      <c r="GG1297"/>
      <c r="GH1297"/>
      <c r="GI1297"/>
      <c r="GJ1297"/>
      <c r="GK1297"/>
      <c r="GL1297"/>
      <c r="GM1297"/>
      <c r="GN1297"/>
      <c r="GO1297"/>
      <c r="GP1297"/>
      <c r="GQ1297"/>
      <c r="GR1297"/>
      <c r="GS1297"/>
      <c r="GT1297"/>
      <c r="GU1297"/>
      <c r="GV1297"/>
      <c r="GW1297"/>
      <c r="GX1297"/>
      <c r="GY1297"/>
      <c r="GZ1297"/>
      <c r="HA1297"/>
      <c r="HB1297"/>
      <c r="HC1297"/>
      <c r="HD1297"/>
      <c r="HE1297"/>
      <c r="HF1297"/>
      <c r="HG1297"/>
      <c r="HH1297"/>
      <c r="HI1297"/>
      <c r="HJ1297"/>
      <c r="HK1297"/>
      <c r="HL1297"/>
      <c r="HM1297"/>
      <c r="HN1297"/>
      <c r="HO1297"/>
      <c r="HP1297"/>
      <c r="HQ1297"/>
      <c r="HR1297"/>
      <c r="HS1297"/>
      <c r="HT1297"/>
      <c r="HU1297"/>
      <c r="HV1297"/>
      <c r="HW1297"/>
      <c r="HX1297"/>
      <c r="HY1297"/>
      <c r="HZ1297"/>
      <c r="IA1297"/>
      <c r="IB1297"/>
      <c r="IC1297"/>
      <c r="ID1297"/>
      <c r="IE1297"/>
      <c r="IF1297"/>
      <c r="IG1297"/>
      <c r="IH1297"/>
      <c r="II1297"/>
      <c r="IJ1297"/>
      <c r="IK1297"/>
      <c r="IL1297"/>
      <c r="IM1297"/>
      <c r="IN1297"/>
      <c r="IO1297"/>
      <c r="IP1297"/>
      <c r="IQ1297"/>
      <c r="IR1297"/>
      <c r="IS1297"/>
      <c r="IT1297"/>
      <c r="IU1297"/>
      <c r="IV1297"/>
    </row>
    <row r="1298" spans="74:256" s="13" customFormat="1"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O1298"/>
      <c r="EP1298"/>
      <c r="EQ1298"/>
      <c r="ER1298"/>
      <c r="ES1298"/>
      <c r="ET1298"/>
      <c r="EU1298"/>
      <c r="EV1298"/>
      <c r="EW1298"/>
      <c r="EX1298"/>
      <c r="EY1298"/>
      <c r="EZ1298"/>
      <c r="FA1298"/>
      <c r="FB1298"/>
      <c r="FC1298"/>
      <c r="FD1298"/>
      <c r="FE1298"/>
      <c r="FF1298"/>
      <c r="FG1298"/>
      <c r="FH1298"/>
      <c r="FI1298"/>
      <c r="FJ1298"/>
      <c r="FK1298"/>
      <c r="FL1298"/>
      <c r="FM1298"/>
      <c r="FN1298"/>
      <c r="FO1298"/>
      <c r="FP1298"/>
      <c r="FQ1298"/>
      <c r="FR1298"/>
      <c r="FS1298"/>
      <c r="FT1298"/>
      <c r="FU1298"/>
      <c r="FV1298"/>
      <c r="FW1298"/>
      <c r="FX1298"/>
      <c r="FY1298"/>
      <c r="FZ1298"/>
      <c r="GA1298"/>
      <c r="GB1298"/>
      <c r="GC1298"/>
      <c r="GD1298"/>
      <c r="GE1298"/>
      <c r="GF1298"/>
      <c r="GG1298"/>
      <c r="GH1298"/>
      <c r="GI1298"/>
      <c r="GJ1298"/>
      <c r="GK1298"/>
      <c r="GL1298"/>
      <c r="GM1298"/>
      <c r="GN1298"/>
      <c r="GO1298"/>
      <c r="GP1298"/>
      <c r="GQ1298"/>
      <c r="GR1298"/>
      <c r="GS1298"/>
      <c r="GT1298"/>
      <c r="GU1298"/>
      <c r="GV1298"/>
      <c r="GW1298"/>
      <c r="GX1298"/>
      <c r="GY1298"/>
      <c r="GZ1298"/>
      <c r="HA1298"/>
      <c r="HB1298"/>
      <c r="HC1298"/>
      <c r="HD1298"/>
      <c r="HE1298"/>
      <c r="HF1298"/>
      <c r="HG1298"/>
      <c r="HH1298"/>
      <c r="HI1298"/>
      <c r="HJ1298"/>
      <c r="HK1298"/>
      <c r="HL1298"/>
      <c r="HM1298"/>
      <c r="HN1298"/>
      <c r="HO1298"/>
      <c r="HP1298"/>
      <c r="HQ1298"/>
      <c r="HR1298"/>
      <c r="HS1298"/>
      <c r="HT1298"/>
      <c r="HU1298"/>
      <c r="HV1298"/>
      <c r="HW1298"/>
      <c r="HX1298"/>
      <c r="HY1298"/>
      <c r="HZ1298"/>
      <c r="IA1298"/>
      <c r="IB1298"/>
      <c r="IC1298"/>
      <c r="ID1298"/>
      <c r="IE1298"/>
      <c r="IF1298"/>
      <c r="IG1298"/>
      <c r="IH1298"/>
      <c r="II1298"/>
      <c r="IJ1298"/>
      <c r="IK1298"/>
      <c r="IL1298"/>
      <c r="IM1298"/>
      <c r="IN1298"/>
      <c r="IO1298"/>
      <c r="IP1298"/>
      <c r="IQ1298"/>
      <c r="IR1298"/>
      <c r="IS1298"/>
      <c r="IT1298"/>
      <c r="IU1298"/>
      <c r="IV1298"/>
    </row>
    <row r="1299" spans="74:256" s="13" customFormat="1"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  <c r="EL1299"/>
      <c r="EM1299"/>
      <c r="EN1299"/>
      <c r="EO1299"/>
      <c r="EP1299"/>
      <c r="EQ1299"/>
      <c r="ER1299"/>
      <c r="ES1299"/>
      <c r="ET1299"/>
      <c r="EU1299"/>
      <c r="EV1299"/>
      <c r="EW1299"/>
      <c r="EX1299"/>
      <c r="EY1299"/>
      <c r="EZ1299"/>
      <c r="FA1299"/>
      <c r="FB1299"/>
      <c r="FC1299"/>
      <c r="FD1299"/>
      <c r="FE1299"/>
      <c r="FF1299"/>
      <c r="FG1299"/>
      <c r="FH1299"/>
      <c r="FI1299"/>
      <c r="FJ1299"/>
      <c r="FK1299"/>
      <c r="FL1299"/>
      <c r="FM1299"/>
      <c r="FN1299"/>
      <c r="FO1299"/>
      <c r="FP1299"/>
      <c r="FQ1299"/>
      <c r="FR1299"/>
      <c r="FS1299"/>
      <c r="FT1299"/>
      <c r="FU1299"/>
      <c r="FV1299"/>
      <c r="FW1299"/>
      <c r="FX1299"/>
      <c r="FY1299"/>
      <c r="FZ1299"/>
      <c r="GA1299"/>
      <c r="GB1299"/>
      <c r="GC1299"/>
      <c r="GD1299"/>
      <c r="GE1299"/>
      <c r="GF1299"/>
      <c r="GG1299"/>
      <c r="GH1299"/>
      <c r="GI1299"/>
      <c r="GJ1299"/>
      <c r="GK1299"/>
      <c r="GL1299"/>
      <c r="GM1299"/>
      <c r="GN1299"/>
      <c r="GO1299"/>
      <c r="GP1299"/>
      <c r="GQ1299"/>
      <c r="GR1299"/>
      <c r="GS1299"/>
      <c r="GT1299"/>
      <c r="GU1299"/>
      <c r="GV1299"/>
      <c r="GW1299"/>
      <c r="GX1299"/>
      <c r="GY1299"/>
      <c r="GZ1299"/>
      <c r="HA1299"/>
      <c r="HB1299"/>
      <c r="HC1299"/>
      <c r="HD1299"/>
      <c r="HE1299"/>
      <c r="HF1299"/>
      <c r="HG1299"/>
      <c r="HH1299"/>
      <c r="HI1299"/>
      <c r="HJ1299"/>
      <c r="HK1299"/>
      <c r="HL1299"/>
      <c r="HM1299"/>
      <c r="HN1299"/>
      <c r="HO1299"/>
      <c r="HP1299"/>
      <c r="HQ1299"/>
      <c r="HR1299"/>
      <c r="HS1299"/>
      <c r="HT1299"/>
      <c r="HU1299"/>
      <c r="HV1299"/>
      <c r="HW1299"/>
      <c r="HX1299"/>
      <c r="HY1299"/>
      <c r="HZ1299"/>
      <c r="IA1299"/>
      <c r="IB1299"/>
      <c r="IC1299"/>
      <c r="ID1299"/>
      <c r="IE1299"/>
      <c r="IF1299"/>
      <c r="IG1299"/>
      <c r="IH1299"/>
      <c r="II1299"/>
      <c r="IJ1299"/>
      <c r="IK1299"/>
      <c r="IL1299"/>
      <c r="IM1299"/>
      <c r="IN1299"/>
      <c r="IO1299"/>
      <c r="IP1299"/>
      <c r="IQ1299"/>
      <c r="IR1299"/>
      <c r="IS1299"/>
      <c r="IT1299"/>
      <c r="IU1299"/>
      <c r="IV1299"/>
    </row>
    <row r="1300" spans="74:256" s="13" customFormat="1"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O1300"/>
      <c r="EP1300"/>
      <c r="EQ1300"/>
      <c r="ER1300"/>
      <c r="ES1300"/>
      <c r="ET1300"/>
      <c r="EU1300"/>
      <c r="EV1300"/>
      <c r="EW1300"/>
      <c r="EX1300"/>
      <c r="EY1300"/>
      <c r="EZ1300"/>
      <c r="FA1300"/>
      <c r="FB1300"/>
      <c r="FC1300"/>
      <c r="FD1300"/>
      <c r="FE1300"/>
      <c r="FF1300"/>
      <c r="FG1300"/>
      <c r="FH1300"/>
      <c r="FI1300"/>
      <c r="FJ1300"/>
      <c r="FK1300"/>
      <c r="FL1300"/>
      <c r="FM1300"/>
      <c r="FN1300"/>
      <c r="FO1300"/>
      <c r="FP1300"/>
      <c r="FQ1300"/>
      <c r="FR1300"/>
      <c r="FS1300"/>
      <c r="FT1300"/>
      <c r="FU1300"/>
      <c r="FV1300"/>
      <c r="FW1300"/>
      <c r="FX1300"/>
      <c r="FY1300"/>
      <c r="FZ1300"/>
      <c r="GA1300"/>
      <c r="GB1300"/>
      <c r="GC1300"/>
      <c r="GD1300"/>
      <c r="GE1300"/>
      <c r="GF1300"/>
      <c r="GG1300"/>
      <c r="GH1300"/>
      <c r="GI1300"/>
      <c r="GJ1300"/>
      <c r="GK1300"/>
      <c r="GL1300"/>
      <c r="GM1300"/>
      <c r="GN1300"/>
      <c r="GO1300"/>
      <c r="GP1300"/>
      <c r="GQ1300"/>
      <c r="GR1300"/>
      <c r="GS1300"/>
      <c r="GT1300"/>
      <c r="GU1300"/>
      <c r="GV1300"/>
      <c r="GW1300"/>
      <c r="GX1300"/>
      <c r="GY1300"/>
      <c r="GZ1300"/>
      <c r="HA1300"/>
      <c r="HB1300"/>
      <c r="HC1300"/>
      <c r="HD1300"/>
      <c r="HE1300"/>
      <c r="HF1300"/>
      <c r="HG1300"/>
      <c r="HH1300"/>
      <c r="HI1300"/>
      <c r="HJ1300"/>
      <c r="HK1300"/>
      <c r="HL1300"/>
      <c r="HM1300"/>
      <c r="HN1300"/>
      <c r="HO1300"/>
      <c r="HP1300"/>
      <c r="HQ1300"/>
      <c r="HR1300"/>
      <c r="HS1300"/>
      <c r="HT1300"/>
      <c r="HU1300"/>
      <c r="HV1300"/>
      <c r="HW1300"/>
      <c r="HX1300"/>
      <c r="HY1300"/>
      <c r="HZ1300"/>
      <c r="IA1300"/>
      <c r="IB1300"/>
      <c r="IC1300"/>
      <c r="ID1300"/>
      <c r="IE1300"/>
      <c r="IF1300"/>
      <c r="IG1300"/>
      <c r="IH1300"/>
      <c r="II1300"/>
      <c r="IJ1300"/>
      <c r="IK1300"/>
      <c r="IL1300"/>
      <c r="IM1300"/>
      <c r="IN1300"/>
      <c r="IO1300"/>
      <c r="IP1300"/>
      <c r="IQ1300"/>
      <c r="IR1300"/>
      <c r="IS1300"/>
      <c r="IT1300"/>
      <c r="IU1300"/>
      <c r="IV1300"/>
    </row>
    <row r="1301" spans="74:256" s="13" customFormat="1"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O1301"/>
      <c r="EP1301"/>
      <c r="EQ1301"/>
      <c r="ER1301"/>
      <c r="ES1301"/>
      <c r="ET1301"/>
      <c r="EU1301"/>
      <c r="EV1301"/>
      <c r="EW1301"/>
      <c r="EX1301"/>
      <c r="EY1301"/>
      <c r="EZ1301"/>
      <c r="FA1301"/>
      <c r="FB1301"/>
      <c r="FC1301"/>
      <c r="FD1301"/>
      <c r="FE1301"/>
      <c r="FF1301"/>
      <c r="FG1301"/>
      <c r="FH1301"/>
      <c r="FI1301"/>
      <c r="FJ1301"/>
      <c r="FK1301"/>
      <c r="FL1301"/>
      <c r="FM1301"/>
      <c r="FN1301"/>
      <c r="FO1301"/>
      <c r="FP1301"/>
      <c r="FQ1301"/>
      <c r="FR1301"/>
      <c r="FS1301"/>
      <c r="FT1301"/>
      <c r="FU1301"/>
      <c r="FV1301"/>
      <c r="FW1301"/>
      <c r="FX1301"/>
      <c r="FY1301"/>
      <c r="FZ1301"/>
      <c r="GA1301"/>
      <c r="GB1301"/>
      <c r="GC1301"/>
      <c r="GD1301"/>
      <c r="GE1301"/>
      <c r="GF1301"/>
      <c r="GG1301"/>
      <c r="GH1301"/>
      <c r="GI1301"/>
      <c r="GJ1301"/>
      <c r="GK1301"/>
      <c r="GL1301"/>
      <c r="GM1301"/>
      <c r="GN1301"/>
      <c r="GO1301"/>
      <c r="GP1301"/>
      <c r="GQ1301"/>
      <c r="GR1301"/>
      <c r="GS1301"/>
      <c r="GT1301"/>
      <c r="GU1301"/>
      <c r="GV1301"/>
      <c r="GW1301"/>
      <c r="GX1301"/>
      <c r="GY1301"/>
      <c r="GZ1301"/>
      <c r="HA1301"/>
      <c r="HB1301"/>
      <c r="HC1301"/>
      <c r="HD1301"/>
      <c r="HE1301"/>
      <c r="HF1301"/>
      <c r="HG1301"/>
      <c r="HH1301"/>
      <c r="HI1301"/>
      <c r="HJ1301"/>
      <c r="HK1301"/>
      <c r="HL1301"/>
      <c r="HM1301"/>
      <c r="HN1301"/>
      <c r="HO1301"/>
      <c r="HP1301"/>
      <c r="HQ1301"/>
      <c r="HR1301"/>
      <c r="HS1301"/>
      <c r="HT1301"/>
      <c r="HU1301"/>
      <c r="HV1301"/>
      <c r="HW1301"/>
      <c r="HX1301"/>
      <c r="HY1301"/>
      <c r="HZ1301"/>
      <c r="IA1301"/>
      <c r="IB1301"/>
      <c r="IC1301"/>
      <c r="ID1301"/>
      <c r="IE1301"/>
      <c r="IF1301"/>
      <c r="IG1301"/>
      <c r="IH1301"/>
      <c r="II1301"/>
      <c r="IJ1301"/>
      <c r="IK1301"/>
      <c r="IL1301"/>
      <c r="IM1301"/>
      <c r="IN1301"/>
      <c r="IO1301"/>
      <c r="IP1301"/>
      <c r="IQ1301"/>
      <c r="IR1301"/>
      <c r="IS1301"/>
      <c r="IT1301"/>
      <c r="IU1301"/>
      <c r="IV1301"/>
    </row>
    <row r="1302" spans="74:256" s="13" customFormat="1"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O1302"/>
      <c r="EP1302"/>
      <c r="EQ1302"/>
      <c r="ER1302"/>
      <c r="ES1302"/>
      <c r="ET1302"/>
      <c r="EU1302"/>
      <c r="EV1302"/>
      <c r="EW1302"/>
      <c r="EX1302"/>
      <c r="EY1302"/>
      <c r="EZ1302"/>
      <c r="FA1302"/>
      <c r="FB1302"/>
      <c r="FC1302"/>
      <c r="FD1302"/>
      <c r="FE1302"/>
      <c r="FF1302"/>
      <c r="FG1302"/>
      <c r="FH1302"/>
      <c r="FI1302"/>
      <c r="FJ1302"/>
      <c r="FK1302"/>
      <c r="FL1302"/>
      <c r="FM1302"/>
      <c r="FN1302"/>
      <c r="FO1302"/>
      <c r="FP1302"/>
      <c r="FQ1302"/>
      <c r="FR1302"/>
      <c r="FS1302"/>
      <c r="FT1302"/>
      <c r="FU1302"/>
      <c r="FV1302"/>
      <c r="FW1302"/>
      <c r="FX1302"/>
      <c r="FY1302"/>
      <c r="FZ1302"/>
      <c r="GA1302"/>
      <c r="GB1302"/>
      <c r="GC1302"/>
      <c r="GD1302"/>
      <c r="GE1302"/>
      <c r="GF1302"/>
      <c r="GG1302"/>
      <c r="GH1302"/>
      <c r="GI1302"/>
      <c r="GJ1302"/>
      <c r="GK1302"/>
      <c r="GL1302"/>
      <c r="GM1302"/>
      <c r="GN1302"/>
      <c r="GO1302"/>
      <c r="GP1302"/>
      <c r="GQ1302"/>
      <c r="GR1302"/>
      <c r="GS1302"/>
      <c r="GT1302"/>
      <c r="GU1302"/>
      <c r="GV1302"/>
      <c r="GW1302"/>
      <c r="GX1302"/>
      <c r="GY1302"/>
      <c r="GZ1302"/>
      <c r="HA1302"/>
      <c r="HB1302"/>
      <c r="HC1302"/>
      <c r="HD1302"/>
      <c r="HE1302"/>
      <c r="HF1302"/>
      <c r="HG1302"/>
      <c r="HH1302"/>
      <c r="HI1302"/>
      <c r="HJ1302"/>
      <c r="HK1302"/>
      <c r="HL1302"/>
      <c r="HM1302"/>
      <c r="HN1302"/>
      <c r="HO1302"/>
      <c r="HP1302"/>
      <c r="HQ1302"/>
      <c r="HR1302"/>
      <c r="HS1302"/>
      <c r="HT1302"/>
      <c r="HU1302"/>
      <c r="HV1302"/>
      <c r="HW1302"/>
      <c r="HX1302"/>
      <c r="HY1302"/>
      <c r="HZ1302"/>
      <c r="IA1302"/>
      <c r="IB1302"/>
      <c r="IC1302"/>
      <c r="ID1302"/>
      <c r="IE1302"/>
      <c r="IF1302"/>
      <c r="IG1302"/>
      <c r="IH1302"/>
      <c r="II1302"/>
      <c r="IJ1302"/>
      <c r="IK1302"/>
      <c r="IL1302"/>
      <c r="IM1302"/>
      <c r="IN1302"/>
      <c r="IO1302"/>
      <c r="IP1302"/>
      <c r="IQ1302"/>
      <c r="IR1302"/>
      <c r="IS1302"/>
      <c r="IT1302"/>
      <c r="IU1302"/>
      <c r="IV1302"/>
    </row>
    <row r="1303" spans="74:256" s="13" customFormat="1"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  <c r="HU1303"/>
      <c r="HV1303"/>
      <c r="HW1303"/>
      <c r="HX1303"/>
      <c r="HY1303"/>
      <c r="HZ1303"/>
      <c r="IA1303"/>
      <c r="IB1303"/>
      <c r="IC1303"/>
      <c r="ID1303"/>
      <c r="IE1303"/>
      <c r="IF1303"/>
      <c r="IG1303"/>
      <c r="IH1303"/>
      <c r="II1303"/>
      <c r="IJ1303"/>
      <c r="IK1303"/>
      <c r="IL1303"/>
      <c r="IM1303"/>
      <c r="IN1303"/>
      <c r="IO1303"/>
      <c r="IP1303"/>
      <c r="IQ1303"/>
      <c r="IR1303"/>
      <c r="IS1303"/>
      <c r="IT1303"/>
      <c r="IU1303"/>
      <c r="IV1303"/>
    </row>
    <row r="1304" spans="74:256" s="13" customFormat="1"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O1304"/>
      <c r="EP1304"/>
      <c r="EQ1304"/>
      <c r="ER1304"/>
      <c r="ES1304"/>
      <c r="ET1304"/>
      <c r="EU1304"/>
      <c r="EV1304"/>
      <c r="EW1304"/>
      <c r="EX1304"/>
      <c r="EY1304"/>
      <c r="EZ1304"/>
      <c r="FA1304"/>
      <c r="FB1304"/>
      <c r="FC1304"/>
      <c r="FD1304"/>
      <c r="FE1304"/>
      <c r="FF1304"/>
      <c r="FG1304"/>
      <c r="FH1304"/>
      <c r="FI1304"/>
      <c r="FJ1304"/>
      <c r="FK1304"/>
      <c r="FL1304"/>
      <c r="FM1304"/>
      <c r="FN1304"/>
      <c r="FO1304"/>
      <c r="FP1304"/>
      <c r="FQ1304"/>
      <c r="FR1304"/>
      <c r="FS1304"/>
      <c r="FT1304"/>
      <c r="FU1304"/>
      <c r="FV1304"/>
      <c r="FW1304"/>
      <c r="FX1304"/>
      <c r="FY1304"/>
      <c r="FZ1304"/>
      <c r="GA1304"/>
      <c r="GB1304"/>
      <c r="GC1304"/>
      <c r="GD1304"/>
      <c r="GE1304"/>
      <c r="GF1304"/>
      <c r="GG1304"/>
      <c r="GH1304"/>
      <c r="GI1304"/>
      <c r="GJ1304"/>
      <c r="GK1304"/>
      <c r="GL1304"/>
      <c r="GM1304"/>
      <c r="GN1304"/>
      <c r="GO1304"/>
      <c r="GP1304"/>
      <c r="GQ1304"/>
      <c r="GR1304"/>
      <c r="GS1304"/>
      <c r="GT1304"/>
      <c r="GU1304"/>
      <c r="GV1304"/>
      <c r="GW1304"/>
      <c r="GX1304"/>
      <c r="GY1304"/>
      <c r="GZ1304"/>
      <c r="HA1304"/>
      <c r="HB1304"/>
      <c r="HC1304"/>
      <c r="HD1304"/>
      <c r="HE1304"/>
      <c r="HF1304"/>
      <c r="HG1304"/>
      <c r="HH1304"/>
      <c r="HI1304"/>
      <c r="HJ1304"/>
      <c r="HK1304"/>
      <c r="HL1304"/>
      <c r="HM1304"/>
      <c r="HN1304"/>
      <c r="HO1304"/>
      <c r="HP1304"/>
      <c r="HQ1304"/>
      <c r="HR1304"/>
      <c r="HS1304"/>
      <c r="HT1304"/>
      <c r="HU1304"/>
      <c r="HV1304"/>
      <c r="HW1304"/>
      <c r="HX1304"/>
      <c r="HY1304"/>
      <c r="HZ1304"/>
      <c r="IA1304"/>
      <c r="IB1304"/>
      <c r="IC1304"/>
      <c r="ID1304"/>
      <c r="IE1304"/>
      <c r="IF1304"/>
      <c r="IG1304"/>
      <c r="IH1304"/>
      <c r="II1304"/>
      <c r="IJ1304"/>
      <c r="IK1304"/>
      <c r="IL1304"/>
      <c r="IM1304"/>
      <c r="IN1304"/>
      <c r="IO1304"/>
      <c r="IP1304"/>
      <c r="IQ1304"/>
      <c r="IR1304"/>
      <c r="IS1304"/>
      <c r="IT1304"/>
      <c r="IU1304"/>
      <c r="IV1304"/>
    </row>
    <row r="1305" spans="74:256" s="13" customFormat="1"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O1305"/>
      <c r="EP1305"/>
      <c r="EQ1305"/>
      <c r="ER1305"/>
      <c r="ES1305"/>
      <c r="ET1305"/>
      <c r="EU1305"/>
      <c r="EV1305"/>
      <c r="EW1305"/>
      <c r="EX1305"/>
      <c r="EY1305"/>
      <c r="EZ1305"/>
      <c r="FA1305"/>
      <c r="FB1305"/>
      <c r="FC1305"/>
      <c r="FD1305"/>
      <c r="FE1305"/>
      <c r="FF1305"/>
      <c r="FG1305"/>
      <c r="FH1305"/>
      <c r="FI1305"/>
      <c r="FJ1305"/>
      <c r="FK1305"/>
      <c r="FL1305"/>
      <c r="FM1305"/>
      <c r="FN1305"/>
      <c r="FO1305"/>
      <c r="FP1305"/>
      <c r="FQ1305"/>
      <c r="FR1305"/>
      <c r="FS1305"/>
      <c r="FT1305"/>
      <c r="FU1305"/>
      <c r="FV1305"/>
      <c r="FW1305"/>
      <c r="FX1305"/>
      <c r="FY1305"/>
      <c r="FZ1305"/>
      <c r="GA1305"/>
      <c r="GB1305"/>
      <c r="GC1305"/>
      <c r="GD1305"/>
      <c r="GE1305"/>
      <c r="GF1305"/>
      <c r="GG1305"/>
      <c r="GH1305"/>
      <c r="GI1305"/>
      <c r="GJ1305"/>
      <c r="GK1305"/>
      <c r="GL1305"/>
      <c r="GM1305"/>
      <c r="GN1305"/>
      <c r="GO1305"/>
      <c r="GP1305"/>
      <c r="GQ1305"/>
      <c r="GR1305"/>
      <c r="GS1305"/>
      <c r="GT1305"/>
      <c r="GU1305"/>
      <c r="GV1305"/>
      <c r="GW1305"/>
      <c r="GX1305"/>
      <c r="GY1305"/>
      <c r="GZ1305"/>
      <c r="HA1305"/>
      <c r="HB1305"/>
      <c r="HC1305"/>
      <c r="HD1305"/>
      <c r="HE1305"/>
      <c r="HF1305"/>
      <c r="HG1305"/>
      <c r="HH1305"/>
      <c r="HI1305"/>
      <c r="HJ1305"/>
      <c r="HK1305"/>
      <c r="HL1305"/>
      <c r="HM1305"/>
      <c r="HN1305"/>
      <c r="HO1305"/>
      <c r="HP1305"/>
      <c r="HQ1305"/>
      <c r="HR1305"/>
      <c r="HS1305"/>
      <c r="HT1305"/>
      <c r="HU1305"/>
      <c r="HV1305"/>
      <c r="HW1305"/>
      <c r="HX1305"/>
      <c r="HY1305"/>
      <c r="HZ1305"/>
      <c r="IA1305"/>
      <c r="IB1305"/>
      <c r="IC1305"/>
      <c r="ID1305"/>
      <c r="IE1305"/>
      <c r="IF1305"/>
      <c r="IG1305"/>
      <c r="IH1305"/>
      <c r="II1305"/>
      <c r="IJ1305"/>
      <c r="IK1305"/>
      <c r="IL1305"/>
      <c r="IM1305"/>
      <c r="IN1305"/>
      <c r="IO1305"/>
      <c r="IP1305"/>
      <c r="IQ1305"/>
      <c r="IR1305"/>
      <c r="IS1305"/>
      <c r="IT1305"/>
      <c r="IU1305"/>
      <c r="IV1305"/>
    </row>
    <row r="1306" spans="74:256" s="13" customFormat="1"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O1306"/>
      <c r="EP1306"/>
      <c r="EQ1306"/>
      <c r="ER1306"/>
      <c r="ES1306"/>
      <c r="ET1306"/>
      <c r="EU1306"/>
      <c r="EV1306"/>
      <c r="EW1306"/>
      <c r="EX1306"/>
      <c r="EY1306"/>
      <c r="EZ1306"/>
      <c r="FA1306"/>
      <c r="FB1306"/>
      <c r="FC1306"/>
      <c r="FD1306"/>
      <c r="FE1306"/>
      <c r="FF1306"/>
      <c r="FG1306"/>
      <c r="FH1306"/>
      <c r="FI1306"/>
      <c r="FJ1306"/>
      <c r="FK1306"/>
      <c r="FL1306"/>
      <c r="FM1306"/>
      <c r="FN1306"/>
      <c r="FO1306"/>
      <c r="FP1306"/>
      <c r="FQ1306"/>
      <c r="FR1306"/>
      <c r="FS1306"/>
      <c r="FT1306"/>
      <c r="FU1306"/>
      <c r="FV1306"/>
      <c r="FW1306"/>
      <c r="FX1306"/>
      <c r="FY1306"/>
      <c r="FZ1306"/>
      <c r="GA1306"/>
      <c r="GB1306"/>
      <c r="GC1306"/>
      <c r="GD1306"/>
      <c r="GE1306"/>
      <c r="GF1306"/>
      <c r="GG1306"/>
      <c r="GH1306"/>
      <c r="GI1306"/>
      <c r="GJ1306"/>
      <c r="GK1306"/>
      <c r="GL1306"/>
      <c r="GM1306"/>
      <c r="GN1306"/>
      <c r="GO1306"/>
      <c r="GP1306"/>
      <c r="GQ1306"/>
      <c r="GR1306"/>
      <c r="GS1306"/>
      <c r="GT1306"/>
      <c r="GU1306"/>
      <c r="GV1306"/>
      <c r="GW1306"/>
      <c r="GX1306"/>
      <c r="GY1306"/>
      <c r="GZ1306"/>
      <c r="HA1306"/>
      <c r="HB1306"/>
      <c r="HC1306"/>
      <c r="HD1306"/>
      <c r="HE1306"/>
      <c r="HF1306"/>
      <c r="HG1306"/>
      <c r="HH1306"/>
      <c r="HI1306"/>
      <c r="HJ1306"/>
      <c r="HK1306"/>
      <c r="HL1306"/>
      <c r="HM1306"/>
      <c r="HN1306"/>
      <c r="HO1306"/>
      <c r="HP1306"/>
      <c r="HQ1306"/>
      <c r="HR1306"/>
      <c r="HS1306"/>
      <c r="HT1306"/>
      <c r="HU1306"/>
      <c r="HV1306"/>
      <c r="HW1306"/>
      <c r="HX1306"/>
      <c r="HY1306"/>
      <c r="HZ1306"/>
      <c r="IA1306"/>
      <c r="IB1306"/>
      <c r="IC1306"/>
      <c r="ID1306"/>
      <c r="IE1306"/>
      <c r="IF1306"/>
      <c r="IG1306"/>
      <c r="IH1306"/>
      <c r="II1306"/>
      <c r="IJ1306"/>
      <c r="IK1306"/>
      <c r="IL1306"/>
      <c r="IM1306"/>
      <c r="IN1306"/>
      <c r="IO1306"/>
      <c r="IP1306"/>
      <c r="IQ1306"/>
      <c r="IR1306"/>
      <c r="IS1306"/>
      <c r="IT1306"/>
      <c r="IU1306"/>
      <c r="IV1306"/>
    </row>
    <row r="1307" spans="74:256" s="13" customFormat="1"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O1307"/>
      <c r="EP1307"/>
      <c r="EQ1307"/>
      <c r="ER1307"/>
      <c r="ES1307"/>
      <c r="ET1307"/>
      <c r="EU1307"/>
      <c r="EV1307"/>
      <c r="EW1307"/>
      <c r="EX1307"/>
      <c r="EY1307"/>
      <c r="EZ1307"/>
      <c r="FA1307"/>
      <c r="FB1307"/>
      <c r="FC1307"/>
      <c r="FD1307"/>
      <c r="FE1307"/>
      <c r="FF1307"/>
      <c r="FG1307"/>
      <c r="FH1307"/>
      <c r="FI1307"/>
      <c r="FJ1307"/>
      <c r="FK1307"/>
      <c r="FL1307"/>
      <c r="FM1307"/>
      <c r="FN1307"/>
      <c r="FO1307"/>
      <c r="FP1307"/>
      <c r="FQ1307"/>
      <c r="FR1307"/>
      <c r="FS1307"/>
      <c r="FT1307"/>
      <c r="FU1307"/>
      <c r="FV1307"/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  <c r="GT1307"/>
      <c r="GU1307"/>
      <c r="GV1307"/>
      <c r="GW1307"/>
      <c r="GX1307"/>
      <c r="GY1307"/>
      <c r="GZ1307"/>
      <c r="HA1307"/>
      <c r="HB1307"/>
      <c r="HC1307"/>
      <c r="HD1307"/>
      <c r="HE1307"/>
      <c r="HF1307"/>
      <c r="HG1307"/>
      <c r="HH1307"/>
      <c r="HI1307"/>
      <c r="HJ1307"/>
      <c r="HK1307"/>
      <c r="HL1307"/>
      <c r="HM1307"/>
      <c r="HN1307"/>
      <c r="HO1307"/>
      <c r="HP1307"/>
      <c r="HQ1307"/>
      <c r="HR1307"/>
      <c r="HS1307"/>
      <c r="HT1307"/>
      <c r="HU1307"/>
      <c r="HV1307"/>
      <c r="HW1307"/>
      <c r="HX1307"/>
      <c r="HY1307"/>
      <c r="HZ1307"/>
      <c r="IA1307"/>
      <c r="IB1307"/>
      <c r="IC1307"/>
      <c r="ID1307"/>
      <c r="IE1307"/>
      <c r="IF1307"/>
      <c r="IG1307"/>
      <c r="IH1307"/>
      <c r="II1307"/>
      <c r="IJ1307"/>
      <c r="IK1307"/>
      <c r="IL1307"/>
      <c r="IM1307"/>
      <c r="IN1307"/>
      <c r="IO1307"/>
      <c r="IP1307"/>
      <c r="IQ1307"/>
      <c r="IR1307"/>
      <c r="IS1307"/>
      <c r="IT1307"/>
      <c r="IU1307"/>
      <c r="IV1307"/>
    </row>
    <row r="1308" spans="74:256" s="13" customFormat="1"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  <c r="EL1308"/>
      <c r="EM1308"/>
      <c r="EN1308"/>
      <c r="EO1308"/>
      <c r="EP1308"/>
      <c r="EQ1308"/>
      <c r="ER1308"/>
      <c r="ES1308"/>
      <c r="ET1308"/>
      <c r="EU1308"/>
      <c r="EV1308"/>
      <c r="EW1308"/>
      <c r="EX1308"/>
      <c r="EY1308"/>
      <c r="EZ1308"/>
      <c r="FA1308"/>
      <c r="FB1308"/>
      <c r="FC1308"/>
      <c r="FD1308"/>
      <c r="FE1308"/>
      <c r="FF1308"/>
      <c r="FG1308"/>
      <c r="FH1308"/>
      <c r="FI1308"/>
      <c r="FJ1308"/>
      <c r="FK1308"/>
      <c r="FL1308"/>
      <c r="FM1308"/>
      <c r="FN1308"/>
      <c r="FO1308"/>
      <c r="FP1308"/>
      <c r="FQ1308"/>
      <c r="FR1308"/>
      <c r="FS1308"/>
      <c r="FT1308"/>
      <c r="FU1308"/>
      <c r="FV1308"/>
      <c r="FW1308"/>
      <c r="FX1308"/>
      <c r="FY1308"/>
      <c r="FZ1308"/>
      <c r="GA1308"/>
      <c r="GB1308"/>
      <c r="GC1308"/>
      <c r="GD1308"/>
      <c r="GE1308"/>
      <c r="GF1308"/>
      <c r="GG1308"/>
      <c r="GH1308"/>
      <c r="GI1308"/>
      <c r="GJ1308"/>
      <c r="GK1308"/>
      <c r="GL1308"/>
      <c r="GM1308"/>
      <c r="GN1308"/>
      <c r="GO1308"/>
      <c r="GP1308"/>
      <c r="GQ1308"/>
      <c r="GR1308"/>
      <c r="GS1308"/>
      <c r="GT1308"/>
      <c r="GU1308"/>
      <c r="GV1308"/>
      <c r="GW1308"/>
      <c r="GX1308"/>
      <c r="GY1308"/>
      <c r="GZ1308"/>
      <c r="HA1308"/>
      <c r="HB1308"/>
      <c r="HC1308"/>
      <c r="HD1308"/>
      <c r="HE1308"/>
      <c r="HF1308"/>
      <c r="HG1308"/>
      <c r="HH1308"/>
      <c r="HI1308"/>
      <c r="HJ1308"/>
      <c r="HK1308"/>
      <c r="HL1308"/>
      <c r="HM1308"/>
      <c r="HN1308"/>
      <c r="HO1308"/>
      <c r="HP1308"/>
      <c r="HQ1308"/>
      <c r="HR1308"/>
      <c r="HS1308"/>
      <c r="HT1308"/>
      <c r="HU1308"/>
      <c r="HV1308"/>
      <c r="HW1308"/>
      <c r="HX1308"/>
      <c r="HY1308"/>
      <c r="HZ1308"/>
      <c r="IA1308"/>
      <c r="IB1308"/>
      <c r="IC1308"/>
      <c r="ID1308"/>
      <c r="IE1308"/>
      <c r="IF1308"/>
      <c r="IG1308"/>
      <c r="IH1308"/>
      <c r="II1308"/>
      <c r="IJ1308"/>
      <c r="IK1308"/>
      <c r="IL1308"/>
      <c r="IM1308"/>
      <c r="IN1308"/>
      <c r="IO1308"/>
      <c r="IP1308"/>
      <c r="IQ1308"/>
      <c r="IR1308"/>
      <c r="IS1308"/>
      <c r="IT1308"/>
      <c r="IU1308"/>
      <c r="IV1308"/>
    </row>
    <row r="1309" spans="74:256" s="13" customFormat="1"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  <c r="EL1309"/>
      <c r="EM1309"/>
      <c r="EN1309"/>
      <c r="EO1309"/>
      <c r="EP1309"/>
      <c r="EQ1309"/>
      <c r="ER1309"/>
      <c r="ES1309"/>
      <c r="ET1309"/>
      <c r="EU1309"/>
      <c r="EV1309"/>
      <c r="EW1309"/>
      <c r="EX1309"/>
      <c r="EY1309"/>
      <c r="EZ1309"/>
      <c r="FA1309"/>
      <c r="FB1309"/>
      <c r="FC1309"/>
      <c r="FD1309"/>
      <c r="FE1309"/>
      <c r="FF1309"/>
      <c r="FG1309"/>
      <c r="FH1309"/>
      <c r="FI1309"/>
      <c r="FJ1309"/>
      <c r="FK1309"/>
      <c r="FL1309"/>
      <c r="FM1309"/>
      <c r="FN1309"/>
      <c r="FO1309"/>
      <c r="FP1309"/>
      <c r="FQ1309"/>
      <c r="FR1309"/>
      <c r="FS1309"/>
      <c r="FT1309"/>
      <c r="FU1309"/>
      <c r="FV1309"/>
      <c r="FW1309"/>
      <c r="FX1309"/>
      <c r="FY1309"/>
      <c r="FZ1309"/>
      <c r="GA1309"/>
      <c r="GB1309"/>
      <c r="GC1309"/>
      <c r="GD1309"/>
      <c r="GE1309"/>
      <c r="GF1309"/>
      <c r="GG1309"/>
      <c r="GH1309"/>
      <c r="GI1309"/>
      <c r="GJ1309"/>
      <c r="GK1309"/>
      <c r="GL1309"/>
      <c r="GM1309"/>
      <c r="GN1309"/>
      <c r="GO1309"/>
      <c r="GP1309"/>
      <c r="GQ1309"/>
      <c r="GR1309"/>
      <c r="GS1309"/>
      <c r="GT1309"/>
      <c r="GU1309"/>
      <c r="GV1309"/>
      <c r="GW1309"/>
      <c r="GX1309"/>
      <c r="GY1309"/>
      <c r="GZ1309"/>
      <c r="HA1309"/>
      <c r="HB1309"/>
      <c r="HC1309"/>
      <c r="HD1309"/>
      <c r="HE1309"/>
      <c r="HF1309"/>
      <c r="HG1309"/>
      <c r="HH1309"/>
      <c r="HI1309"/>
      <c r="HJ1309"/>
      <c r="HK1309"/>
      <c r="HL1309"/>
      <c r="HM1309"/>
      <c r="HN1309"/>
      <c r="HO1309"/>
      <c r="HP1309"/>
      <c r="HQ1309"/>
      <c r="HR1309"/>
      <c r="HS1309"/>
      <c r="HT1309"/>
      <c r="HU1309"/>
      <c r="HV1309"/>
      <c r="HW1309"/>
      <c r="HX1309"/>
      <c r="HY1309"/>
      <c r="HZ1309"/>
      <c r="IA1309"/>
      <c r="IB1309"/>
      <c r="IC1309"/>
      <c r="ID1309"/>
      <c r="IE1309"/>
      <c r="IF1309"/>
      <c r="IG1309"/>
      <c r="IH1309"/>
      <c r="II1309"/>
      <c r="IJ1309"/>
      <c r="IK1309"/>
      <c r="IL1309"/>
      <c r="IM1309"/>
      <c r="IN1309"/>
      <c r="IO1309"/>
      <c r="IP1309"/>
      <c r="IQ1309"/>
      <c r="IR1309"/>
      <c r="IS1309"/>
      <c r="IT1309"/>
      <c r="IU1309"/>
      <c r="IV1309"/>
    </row>
    <row r="1310" spans="74:256" s="13" customFormat="1"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O1310"/>
      <c r="EP1310"/>
      <c r="EQ1310"/>
      <c r="ER1310"/>
      <c r="ES1310"/>
      <c r="ET1310"/>
      <c r="EU1310"/>
      <c r="EV1310"/>
      <c r="EW1310"/>
      <c r="EX1310"/>
      <c r="EY1310"/>
      <c r="EZ1310"/>
      <c r="FA1310"/>
      <c r="FB1310"/>
      <c r="FC1310"/>
      <c r="FD1310"/>
      <c r="FE1310"/>
      <c r="FF1310"/>
      <c r="FG1310"/>
      <c r="FH1310"/>
      <c r="FI1310"/>
      <c r="FJ1310"/>
      <c r="FK1310"/>
      <c r="FL1310"/>
      <c r="FM1310"/>
      <c r="FN1310"/>
      <c r="FO1310"/>
      <c r="FP1310"/>
      <c r="FQ1310"/>
      <c r="FR1310"/>
      <c r="FS1310"/>
      <c r="FT1310"/>
      <c r="FU1310"/>
      <c r="FV1310"/>
      <c r="FW1310"/>
      <c r="FX1310"/>
      <c r="FY1310"/>
      <c r="FZ1310"/>
      <c r="GA1310"/>
      <c r="GB1310"/>
      <c r="GC1310"/>
      <c r="GD1310"/>
      <c r="GE1310"/>
      <c r="GF1310"/>
      <c r="GG1310"/>
      <c r="GH1310"/>
      <c r="GI1310"/>
      <c r="GJ1310"/>
      <c r="GK1310"/>
      <c r="GL1310"/>
      <c r="GM1310"/>
      <c r="GN1310"/>
      <c r="GO1310"/>
      <c r="GP1310"/>
      <c r="GQ1310"/>
      <c r="GR1310"/>
      <c r="GS1310"/>
      <c r="GT1310"/>
      <c r="GU1310"/>
      <c r="GV1310"/>
      <c r="GW1310"/>
      <c r="GX1310"/>
      <c r="GY1310"/>
      <c r="GZ1310"/>
      <c r="HA1310"/>
      <c r="HB1310"/>
      <c r="HC1310"/>
      <c r="HD1310"/>
      <c r="HE1310"/>
      <c r="HF1310"/>
      <c r="HG1310"/>
      <c r="HH1310"/>
      <c r="HI1310"/>
      <c r="HJ1310"/>
      <c r="HK1310"/>
      <c r="HL1310"/>
      <c r="HM1310"/>
      <c r="HN1310"/>
      <c r="HO1310"/>
      <c r="HP1310"/>
      <c r="HQ1310"/>
      <c r="HR1310"/>
      <c r="HS1310"/>
      <c r="HT1310"/>
      <c r="HU1310"/>
      <c r="HV1310"/>
      <c r="HW1310"/>
      <c r="HX1310"/>
      <c r="HY1310"/>
      <c r="HZ1310"/>
      <c r="IA1310"/>
      <c r="IB1310"/>
      <c r="IC1310"/>
      <c r="ID1310"/>
      <c r="IE1310"/>
      <c r="IF1310"/>
      <c r="IG1310"/>
      <c r="IH1310"/>
      <c r="II1310"/>
      <c r="IJ1310"/>
      <c r="IK1310"/>
      <c r="IL1310"/>
      <c r="IM1310"/>
      <c r="IN1310"/>
      <c r="IO1310"/>
      <c r="IP1310"/>
      <c r="IQ1310"/>
      <c r="IR1310"/>
      <c r="IS1310"/>
      <c r="IT1310"/>
      <c r="IU1310"/>
      <c r="IV1310"/>
    </row>
    <row r="1311" spans="74:256" s="13" customFormat="1"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  <c r="EL1311"/>
      <c r="EM1311"/>
      <c r="EN1311"/>
      <c r="EO1311"/>
      <c r="EP1311"/>
      <c r="EQ1311"/>
      <c r="ER1311"/>
      <c r="ES1311"/>
      <c r="ET1311"/>
      <c r="EU1311"/>
      <c r="EV1311"/>
      <c r="EW1311"/>
      <c r="EX1311"/>
      <c r="EY1311"/>
      <c r="EZ1311"/>
      <c r="FA1311"/>
      <c r="FB1311"/>
      <c r="FC1311"/>
      <c r="FD1311"/>
      <c r="FE1311"/>
      <c r="FF1311"/>
      <c r="FG1311"/>
      <c r="FH1311"/>
      <c r="FI1311"/>
      <c r="FJ1311"/>
      <c r="FK1311"/>
      <c r="FL1311"/>
      <c r="FM1311"/>
      <c r="FN1311"/>
      <c r="FO1311"/>
      <c r="FP1311"/>
      <c r="FQ1311"/>
      <c r="FR1311"/>
      <c r="FS1311"/>
      <c r="FT1311"/>
      <c r="FU1311"/>
      <c r="FV1311"/>
      <c r="FW1311"/>
      <c r="FX1311"/>
      <c r="FY1311"/>
      <c r="FZ1311"/>
      <c r="GA1311"/>
      <c r="GB1311"/>
      <c r="GC1311"/>
      <c r="GD1311"/>
      <c r="GE1311"/>
      <c r="GF1311"/>
      <c r="GG1311"/>
      <c r="GH1311"/>
      <c r="GI1311"/>
      <c r="GJ1311"/>
      <c r="GK1311"/>
      <c r="GL1311"/>
      <c r="GM1311"/>
      <c r="GN1311"/>
      <c r="GO1311"/>
      <c r="GP1311"/>
      <c r="GQ1311"/>
      <c r="GR1311"/>
      <c r="GS1311"/>
      <c r="GT1311"/>
      <c r="GU1311"/>
      <c r="GV1311"/>
      <c r="GW1311"/>
      <c r="GX1311"/>
      <c r="GY1311"/>
      <c r="GZ1311"/>
      <c r="HA1311"/>
      <c r="HB1311"/>
      <c r="HC1311"/>
      <c r="HD1311"/>
      <c r="HE1311"/>
      <c r="HF1311"/>
      <c r="HG1311"/>
      <c r="HH1311"/>
      <c r="HI1311"/>
      <c r="HJ1311"/>
      <c r="HK1311"/>
      <c r="HL1311"/>
      <c r="HM1311"/>
      <c r="HN1311"/>
      <c r="HO1311"/>
      <c r="HP1311"/>
      <c r="HQ1311"/>
      <c r="HR1311"/>
      <c r="HS1311"/>
      <c r="HT1311"/>
      <c r="HU1311"/>
      <c r="HV1311"/>
      <c r="HW1311"/>
      <c r="HX1311"/>
      <c r="HY1311"/>
      <c r="HZ1311"/>
      <c r="IA1311"/>
      <c r="IB1311"/>
      <c r="IC1311"/>
      <c r="ID1311"/>
      <c r="IE1311"/>
      <c r="IF1311"/>
      <c r="IG1311"/>
      <c r="IH1311"/>
      <c r="II1311"/>
      <c r="IJ1311"/>
      <c r="IK1311"/>
      <c r="IL1311"/>
      <c r="IM1311"/>
      <c r="IN1311"/>
      <c r="IO1311"/>
      <c r="IP1311"/>
      <c r="IQ1311"/>
      <c r="IR1311"/>
      <c r="IS1311"/>
      <c r="IT1311"/>
      <c r="IU1311"/>
      <c r="IV1311"/>
    </row>
    <row r="1312" spans="74:256" s="13" customFormat="1"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  <c r="EL1312"/>
      <c r="EM1312"/>
      <c r="EN1312"/>
      <c r="EO1312"/>
      <c r="EP1312"/>
      <c r="EQ1312"/>
      <c r="ER1312"/>
      <c r="ES1312"/>
      <c r="ET1312"/>
      <c r="EU1312"/>
      <c r="EV1312"/>
      <c r="EW1312"/>
      <c r="EX1312"/>
      <c r="EY1312"/>
      <c r="EZ1312"/>
      <c r="FA1312"/>
      <c r="FB1312"/>
      <c r="FC1312"/>
      <c r="FD1312"/>
      <c r="FE1312"/>
      <c r="FF1312"/>
      <c r="FG1312"/>
      <c r="FH1312"/>
      <c r="FI1312"/>
      <c r="FJ1312"/>
      <c r="FK1312"/>
      <c r="FL1312"/>
      <c r="FM1312"/>
      <c r="FN1312"/>
      <c r="FO1312"/>
      <c r="FP1312"/>
      <c r="FQ1312"/>
      <c r="FR1312"/>
      <c r="FS1312"/>
      <c r="FT1312"/>
      <c r="FU1312"/>
      <c r="FV1312"/>
      <c r="FW1312"/>
      <c r="FX1312"/>
      <c r="FY1312"/>
      <c r="FZ1312"/>
      <c r="GA1312"/>
      <c r="GB1312"/>
      <c r="GC1312"/>
      <c r="GD1312"/>
      <c r="GE1312"/>
      <c r="GF1312"/>
      <c r="GG1312"/>
      <c r="GH1312"/>
      <c r="GI1312"/>
      <c r="GJ1312"/>
      <c r="GK1312"/>
      <c r="GL1312"/>
      <c r="GM1312"/>
      <c r="GN1312"/>
      <c r="GO1312"/>
      <c r="GP1312"/>
      <c r="GQ1312"/>
      <c r="GR1312"/>
      <c r="GS1312"/>
      <c r="GT1312"/>
      <c r="GU1312"/>
      <c r="GV1312"/>
      <c r="GW1312"/>
      <c r="GX1312"/>
      <c r="GY1312"/>
      <c r="GZ1312"/>
      <c r="HA1312"/>
      <c r="HB1312"/>
      <c r="HC1312"/>
      <c r="HD1312"/>
      <c r="HE1312"/>
      <c r="HF1312"/>
      <c r="HG1312"/>
      <c r="HH1312"/>
      <c r="HI1312"/>
      <c r="HJ1312"/>
      <c r="HK1312"/>
      <c r="HL1312"/>
      <c r="HM1312"/>
      <c r="HN1312"/>
      <c r="HO1312"/>
      <c r="HP1312"/>
      <c r="HQ1312"/>
      <c r="HR1312"/>
      <c r="HS1312"/>
      <c r="HT1312"/>
      <c r="HU1312"/>
      <c r="HV1312"/>
      <c r="HW1312"/>
      <c r="HX1312"/>
      <c r="HY1312"/>
      <c r="HZ1312"/>
      <c r="IA1312"/>
      <c r="IB1312"/>
      <c r="IC1312"/>
      <c r="ID1312"/>
      <c r="IE1312"/>
      <c r="IF1312"/>
      <c r="IG1312"/>
      <c r="IH1312"/>
      <c r="II1312"/>
      <c r="IJ1312"/>
      <c r="IK1312"/>
      <c r="IL1312"/>
      <c r="IM1312"/>
      <c r="IN1312"/>
      <c r="IO1312"/>
      <c r="IP1312"/>
      <c r="IQ1312"/>
      <c r="IR1312"/>
      <c r="IS1312"/>
      <c r="IT1312"/>
      <c r="IU1312"/>
      <c r="IV1312"/>
    </row>
    <row r="1313" spans="74:256" s="13" customFormat="1"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O1313"/>
      <c r="EP1313"/>
      <c r="EQ1313"/>
      <c r="ER1313"/>
      <c r="ES1313"/>
      <c r="ET1313"/>
      <c r="EU1313"/>
      <c r="EV1313"/>
      <c r="EW1313"/>
      <c r="EX1313"/>
      <c r="EY1313"/>
      <c r="EZ1313"/>
      <c r="FA1313"/>
      <c r="FB1313"/>
      <c r="FC1313"/>
      <c r="FD1313"/>
      <c r="FE1313"/>
      <c r="FF1313"/>
      <c r="FG1313"/>
      <c r="FH1313"/>
      <c r="FI1313"/>
      <c r="FJ1313"/>
      <c r="FK1313"/>
      <c r="FL1313"/>
      <c r="FM1313"/>
      <c r="FN1313"/>
      <c r="FO1313"/>
      <c r="FP1313"/>
      <c r="FQ1313"/>
      <c r="FR1313"/>
      <c r="FS1313"/>
      <c r="FT1313"/>
      <c r="FU1313"/>
      <c r="FV1313"/>
      <c r="FW1313"/>
      <c r="FX1313"/>
      <c r="FY1313"/>
      <c r="FZ1313"/>
      <c r="GA1313"/>
      <c r="GB1313"/>
      <c r="GC1313"/>
      <c r="GD1313"/>
      <c r="GE1313"/>
      <c r="GF1313"/>
      <c r="GG1313"/>
      <c r="GH1313"/>
      <c r="GI1313"/>
      <c r="GJ1313"/>
      <c r="GK1313"/>
      <c r="GL1313"/>
      <c r="GM1313"/>
      <c r="GN1313"/>
      <c r="GO1313"/>
      <c r="GP1313"/>
      <c r="GQ1313"/>
      <c r="GR1313"/>
      <c r="GS1313"/>
      <c r="GT1313"/>
      <c r="GU1313"/>
      <c r="GV1313"/>
      <c r="GW1313"/>
      <c r="GX1313"/>
      <c r="GY1313"/>
      <c r="GZ1313"/>
      <c r="HA1313"/>
      <c r="HB1313"/>
      <c r="HC1313"/>
      <c r="HD1313"/>
      <c r="HE1313"/>
      <c r="HF1313"/>
      <c r="HG1313"/>
      <c r="HH1313"/>
      <c r="HI1313"/>
      <c r="HJ1313"/>
      <c r="HK1313"/>
      <c r="HL1313"/>
      <c r="HM1313"/>
      <c r="HN1313"/>
      <c r="HO1313"/>
      <c r="HP1313"/>
      <c r="HQ1313"/>
      <c r="HR1313"/>
      <c r="HS1313"/>
      <c r="HT1313"/>
      <c r="HU1313"/>
      <c r="HV1313"/>
      <c r="HW1313"/>
      <c r="HX1313"/>
      <c r="HY1313"/>
      <c r="HZ1313"/>
      <c r="IA1313"/>
      <c r="IB1313"/>
      <c r="IC1313"/>
      <c r="ID1313"/>
      <c r="IE1313"/>
      <c r="IF1313"/>
      <c r="IG1313"/>
      <c r="IH1313"/>
      <c r="II1313"/>
      <c r="IJ1313"/>
      <c r="IK1313"/>
      <c r="IL1313"/>
      <c r="IM1313"/>
      <c r="IN1313"/>
      <c r="IO1313"/>
      <c r="IP1313"/>
      <c r="IQ1313"/>
      <c r="IR1313"/>
      <c r="IS1313"/>
      <c r="IT1313"/>
      <c r="IU1313"/>
      <c r="IV1313"/>
    </row>
    <row r="1314" spans="74:256" s="13" customFormat="1"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  <c r="EL1314"/>
      <c r="EM1314"/>
      <c r="EN1314"/>
      <c r="EO1314"/>
      <c r="EP1314"/>
      <c r="EQ1314"/>
      <c r="ER1314"/>
      <c r="ES1314"/>
      <c r="ET1314"/>
      <c r="EU1314"/>
      <c r="EV1314"/>
      <c r="EW1314"/>
      <c r="EX1314"/>
      <c r="EY1314"/>
      <c r="EZ1314"/>
      <c r="FA1314"/>
      <c r="FB1314"/>
      <c r="FC1314"/>
      <c r="FD1314"/>
      <c r="FE1314"/>
      <c r="FF1314"/>
      <c r="FG1314"/>
      <c r="FH1314"/>
      <c r="FI1314"/>
      <c r="FJ1314"/>
      <c r="FK1314"/>
      <c r="FL1314"/>
      <c r="FM1314"/>
      <c r="FN1314"/>
      <c r="FO1314"/>
      <c r="FP1314"/>
      <c r="FQ1314"/>
      <c r="FR1314"/>
      <c r="FS1314"/>
      <c r="FT1314"/>
      <c r="FU1314"/>
      <c r="FV1314"/>
      <c r="FW1314"/>
      <c r="FX1314"/>
      <c r="FY1314"/>
      <c r="FZ1314"/>
      <c r="GA1314"/>
      <c r="GB1314"/>
      <c r="GC1314"/>
      <c r="GD1314"/>
      <c r="GE1314"/>
      <c r="GF1314"/>
      <c r="GG1314"/>
      <c r="GH1314"/>
      <c r="GI1314"/>
      <c r="GJ1314"/>
      <c r="GK1314"/>
      <c r="GL1314"/>
      <c r="GM1314"/>
      <c r="GN1314"/>
      <c r="GO1314"/>
      <c r="GP1314"/>
      <c r="GQ1314"/>
      <c r="GR1314"/>
      <c r="GS1314"/>
      <c r="GT1314"/>
      <c r="GU1314"/>
      <c r="GV1314"/>
      <c r="GW1314"/>
      <c r="GX1314"/>
      <c r="GY1314"/>
      <c r="GZ1314"/>
      <c r="HA1314"/>
      <c r="HB1314"/>
      <c r="HC1314"/>
      <c r="HD1314"/>
      <c r="HE1314"/>
      <c r="HF1314"/>
      <c r="HG1314"/>
      <c r="HH1314"/>
      <c r="HI1314"/>
      <c r="HJ1314"/>
      <c r="HK1314"/>
      <c r="HL1314"/>
      <c r="HM1314"/>
      <c r="HN1314"/>
      <c r="HO1314"/>
      <c r="HP1314"/>
      <c r="HQ1314"/>
      <c r="HR1314"/>
      <c r="HS1314"/>
      <c r="HT1314"/>
      <c r="HU1314"/>
      <c r="HV1314"/>
      <c r="HW1314"/>
      <c r="HX1314"/>
      <c r="HY1314"/>
      <c r="HZ1314"/>
      <c r="IA1314"/>
      <c r="IB1314"/>
      <c r="IC1314"/>
      <c r="ID1314"/>
      <c r="IE1314"/>
      <c r="IF1314"/>
      <c r="IG1314"/>
      <c r="IH1314"/>
      <c r="II1314"/>
      <c r="IJ1314"/>
      <c r="IK1314"/>
      <c r="IL1314"/>
      <c r="IM1314"/>
      <c r="IN1314"/>
      <c r="IO1314"/>
      <c r="IP1314"/>
      <c r="IQ1314"/>
      <c r="IR1314"/>
      <c r="IS1314"/>
      <c r="IT1314"/>
      <c r="IU1314"/>
      <c r="IV1314"/>
    </row>
    <row r="1315" spans="74:256" s="13" customFormat="1"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  <c r="EL1315"/>
      <c r="EM1315"/>
      <c r="EN1315"/>
      <c r="EO1315"/>
      <c r="EP1315"/>
      <c r="EQ1315"/>
      <c r="ER1315"/>
      <c r="ES1315"/>
      <c r="ET1315"/>
      <c r="EU1315"/>
      <c r="EV1315"/>
      <c r="EW1315"/>
      <c r="EX1315"/>
      <c r="EY1315"/>
      <c r="EZ1315"/>
      <c r="FA1315"/>
      <c r="FB1315"/>
      <c r="FC1315"/>
      <c r="FD1315"/>
      <c r="FE1315"/>
      <c r="FF1315"/>
      <c r="FG1315"/>
      <c r="FH1315"/>
      <c r="FI1315"/>
      <c r="FJ1315"/>
      <c r="FK1315"/>
      <c r="FL1315"/>
      <c r="FM1315"/>
      <c r="FN1315"/>
      <c r="FO1315"/>
      <c r="FP1315"/>
      <c r="FQ1315"/>
      <c r="FR1315"/>
      <c r="FS1315"/>
      <c r="FT1315"/>
      <c r="FU1315"/>
      <c r="FV1315"/>
      <c r="FW1315"/>
      <c r="FX1315"/>
      <c r="FY1315"/>
      <c r="FZ1315"/>
      <c r="GA1315"/>
      <c r="GB1315"/>
      <c r="GC1315"/>
      <c r="GD1315"/>
      <c r="GE1315"/>
      <c r="GF1315"/>
      <c r="GG1315"/>
      <c r="GH1315"/>
      <c r="GI1315"/>
      <c r="GJ1315"/>
      <c r="GK1315"/>
      <c r="GL1315"/>
      <c r="GM1315"/>
      <c r="GN1315"/>
      <c r="GO1315"/>
      <c r="GP1315"/>
      <c r="GQ1315"/>
      <c r="GR1315"/>
      <c r="GS1315"/>
      <c r="GT1315"/>
      <c r="GU1315"/>
      <c r="GV1315"/>
      <c r="GW1315"/>
      <c r="GX1315"/>
      <c r="GY1315"/>
      <c r="GZ1315"/>
      <c r="HA1315"/>
      <c r="HB1315"/>
      <c r="HC1315"/>
      <c r="HD1315"/>
      <c r="HE1315"/>
      <c r="HF1315"/>
      <c r="HG1315"/>
      <c r="HH1315"/>
      <c r="HI1315"/>
      <c r="HJ1315"/>
      <c r="HK1315"/>
      <c r="HL1315"/>
      <c r="HM1315"/>
      <c r="HN1315"/>
      <c r="HO1315"/>
      <c r="HP1315"/>
      <c r="HQ1315"/>
      <c r="HR1315"/>
      <c r="HS1315"/>
      <c r="HT1315"/>
      <c r="HU1315"/>
      <c r="HV1315"/>
      <c r="HW1315"/>
      <c r="HX1315"/>
      <c r="HY1315"/>
      <c r="HZ1315"/>
      <c r="IA1315"/>
      <c r="IB1315"/>
      <c r="IC1315"/>
      <c r="ID1315"/>
      <c r="IE1315"/>
      <c r="IF1315"/>
      <c r="IG1315"/>
      <c r="IH1315"/>
      <c r="II1315"/>
      <c r="IJ1315"/>
      <c r="IK1315"/>
      <c r="IL1315"/>
      <c r="IM1315"/>
      <c r="IN1315"/>
      <c r="IO1315"/>
      <c r="IP1315"/>
      <c r="IQ1315"/>
      <c r="IR1315"/>
      <c r="IS1315"/>
      <c r="IT1315"/>
      <c r="IU1315"/>
      <c r="IV1315"/>
    </row>
    <row r="1316" spans="74:256" s="13" customFormat="1"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  <c r="EL1316"/>
      <c r="EM1316"/>
      <c r="EN1316"/>
      <c r="EO1316"/>
      <c r="EP1316"/>
      <c r="EQ1316"/>
      <c r="ER1316"/>
      <c r="ES1316"/>
      <c r="ET1316"/>
      <c r="EU1316"/>
      <c r="EV1316"/>
      <c r="EW1316"/>
      <c r="EX1316"/>
      <c r="EY1316"/>
      <c r="EZ1316"/>
      <c r="FA1316"/>
      <c r="FB1316"/>
      <c r="FC1316"/>
      <c r="FD1316"/>
      <c r="FE1316"/>
      <c r="FF1316"/>
      <c r="FG1316"/>
      <c r="FH1316"/>
      <c r="FI1316"/>
      <c r="FJ1316"/>
      <c r="FK1316"/>
      <c r="FL1316"/>
      <c r="FM1316"/>
      <c r="FN1316"/>
      <c r="FO1316"/>
      <c r="FP1316"/>
      <c r="FQ1316"/>
      <c r="FR1316"/>
      <c r="FS1316"/>
      <c r="FT1316"/>
      <c r="FU1316"/>
      <c r="FV1316"/>
      <c r="FW1316"/>
      <c r="FX1316"/>
      <c r="FY1316"/>
      <c r="FZ1316"/>
      <c r="GA1316"/>
      <c r="GB1316"/>
      <c r="GC1316"/>
      <c r="GD1316"/>
      <c r="GE1316"/>
      <c r="GF1316"/>
      <c r="GG1316"/>
      <c r="GH1316"/>
      <c r="GI1316"/>
      <c r="GJ1316"/>
      <c r="GK1316"/>
      <c r="GL1316"/>
      <c r="GM1316"/>
      <c r="GN1316"/>
      <c r="GO1316"/>
      <c r="GP1316"/>
      <c r="GQ1316"/>
      <c r="GR1316"/>
      <c r="GS1316"/>
      <c r="GT1316"/>
      <c r="GU1316"/>
      <c r="GV1316"/>
      <c r="GW1316"/>
      <c r="GX1316"/>
      <c r="GY1316"/>
      <c r="GZ1316"/>
      <c r="HA1316"/>
      <c r="HB1316"/>
      <c r="HC1316"/>
      <c r="HD1316"/>
      <c r="HE1316"/>
      <c r="HF1316"/>
      <c r="HG1316"/>
      <c r="HH1316"/>
      <c r="HI1316"/>
      <c r="HJ1316"/>
      <c r="HK1316"/>
      <c r="HL1316"/>
      <c r="HM1316"/>
      <c r="HN1316"/>
      <c r="HO1316"/>
      <c r="HP1316"/>
      <c r="HQ1316"/>
      <c r="HR1316"/>
      <c r="HS1316"/>
      <c r="HT1316"/>
      <c r="HU1316"/>
      <c r="HV1316"/>
      <c r="HW1316"/>
      <c r="HX1316"/>
      <c r="HY1316"/>
      <c r="HZ1316"/>
      <c r="IA1316"/>
      <c r="IB1316"/>
      <c r="IC1316"/>
      <c r="ID1316"/>
      <c r="IE1316"/>
      <c r="IF1316"/>
      <c r="IG1316"/>
      <c r="IH1316"/>
      <c r="II1316"/>
      <c r="IJ1316"/>
      <c r="IK1316"/>
      <c r="IL1316"/>
      <c r="IM1316"/>
      <c r="IN1316"/>
      <c r="IO1316"/>
      <c r="IP1316"/>
      <c r="IQ1316"/>
      <c r="IR1316"/>
      <c r="IS1316"/>
      <c r="IT1316"/>
      <c r="IU1316"/>
      <c r="IV1316"/>
    </row>
    <row r="1317" spans="74:256" s="13" customFormat="1"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  <c r="EL1317"/>
      <c r="EM1317"/>
      <c r="EN1317"/>
      <c r="EO1317"/>
      <c r="EP1317"/>
      <c r="EQ1317"/>
      <c r="ER1317"/>
      <c r="ES1317"/>
      <c r="ET1317"/>
      <c r="EU1317"/>
      <c r="EV1317"/>
      <c r="EW1317"/>
      <c r="EX1317"/>
      <c r="EY1317"/>
      <c r="EZ1317"/>
      <c r="FA1317"/>
      <c r="FB1317"/>
      <c r="FC1317"/>
      <c r="FD1317"/>
      <c r="FE1317"/>
      <c r="FF1317"/>
      <c r="FG1317"/>
      <c r="FH1317"/>
      <c r="FI1317"/>
      <c r="FJ1317"/>
      <c r="FK1317"/>
      <c r="FL1317"/>
      <c r="FM1317"/>
      <c r="FN1317"/>
      <c r="FO1317"/>
      <c r="FP1317"/>
      <c r="FQ1317"/>
      <c r="FR1317"/>
      <c r="FS1317"/>
      <c r="FT1317"/>
      <c r="FU1317"/>
      <c r="FV1317"/>
      <c r="FW1317"/>
      <c r="FX1317"/>
      <c r="FY1317"/>
      <c r="FZ1317"/>
      <c r="GA1317"/>
      <c r="GB1317"/>
      <c r="GC1317"/>
      <c r="GD1317"/>
      <c r="GE1317"/>
      <c r="GF1317"/>
      <c r="GG1317"/>
      <c r="GH1317"/>
      <c r="GI1317"/>
      <c r="GJ1317"/>
      <c r="GK1317"/>
      <c r="GL1317"/>
      <c r="GM1317"/>
      <c r="GN1317"/>
      <c r="GO1317"/>
      <c r="GP1317"/>
      <c r="GQ1317"/>
      <c r="GR1317"/>
      <c r="GS1317"/>
      <c r="GT1317"/>
      <c r="GU1317"/>
      <c r="GV1317"/>
      <c r="GW1317"/>
      <c r="GX1317"/>
      <c r="GY1317"/>
      <c r="GZ1317"/>
      <c r="HA1317"/>
      <c r="HB1317"/>
      <c r="HC1317"/>
      <c r="HD1317"/>
      <c r="HE1317"/>
      <c r="HF1317"/>
      <c r="HG1317"/>
      <c r="HH1317"/>
      <c r="HI1317"/>
      <c r="HJ1317"/>
      <c r="HK1317"/>
      <c r="HL1317"/>
      <c r="HM1317"/>
      <c r="HN1317"/>
      <c r="HO1317"/>
      <c r="HP1317"/>
      <c r="HQ1317"/>
      <c r="HR1317"/>
      <c r="HS1317"/>
      <c r="HT1317"/>
      <c r="HU1317"/>
      <c r="HV1317"/>
      <c r="HW1317"/>
      <c r="HX1317"/>
      <c r="HY1317"/>
      <c r="HZ1317"/>
      <c r="IA1317"/>
      <c r="IB1317"/>
      <c r="IC1317"/>
      <c r="ID1317"/>
      <c r="IE1317"/>
      <c r="IF1317"/>
      <c r="IG1317"/>
      <c r="IH1317"/>
      <c r="II1317"/>
      <c r="IJ1317"/>
      <c r="IK1317"/>
      <c r="IL1317"/>
      <c r="IM1317"/>
      <c r="IN1317"/>
      <c r="IO1317"/>
      <c r="IP1317"/>
      <c r="IQ1317"/>
      <c r="IR1317"/>
      <c r="IS1317"/>
      <c r="IT1317"/>
      <c r="IU1317"/>
      <c r="IV1317"/>
    </row>
    <row r="1318" spans="74:256" s="13" customFormat="1"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  <c r="EL1318"/>
      <c r="EM1318"/>
      <c r="EN1318"/>
      <c r="EO1318"/>
      <c r="EP1318"/>
      <c r="EQ1318"/>
      <c r="ER1318"/>
      <c r="ES1318"/>
      <c r="ET1318"/>
      <c r="EU1318"/>
      <c r="EV1318"/>
      <c r="EW1318"/>
      <c r="EX1318"/>
      <c r="EY1318"/>
      <c r="EZ1318"/>
      <c r="FA1318"/>
      <c r="FB1318"/>
      <c r="FC1318"/>
      <c r="FD1318"/>
      <c r="FE1318"/>
      <c r="FF1318"/>
      <c r="FG1318"/>
      <c r="FH1318"/>
      <c r="FI1318"/>
      <c r="FJ1318"/>
      <c r="FK1318"/>
      <c r="FL1318"/>
      <c r="FM1318"/>
      <c r="FN1318"/>
      <c r="FO1318"/>
      <c r="FP1318"/>
      <c r="FQ1318"/>
      <c r="FR1318"/>
      <c r="FS1318"/>
      <c r="FT1318"/>
      <c r="FU1318"/>
      <c r="FV1318"/>
      <c r="FW1318"/>
      <c r="FX1318"/>
      <c r="FY1318"/>
      <c r="FZ1318"/>
      <c r="GA1318"/>
      <c r="GB1318"/>
      <c r="GC1318"/>
      <c r="GD1318"/>
      <c r="GE1318"/>
      <c r="GF1318"/>
      <c r="GG1318"/>
      <c r="GH1318"/>
      <c r="GI1318"/>
      <c r="GJ1318"/>
      <c r="GK1318"/>
      <c r="GL1318"/>
      <c r="GM1318"/>
      <c r="GN1318"/>
      <c r="GO1318"/>
      <c r="GP1318"/>
      <c r="GQ1318"/>
      <c r="GR1318"/>
      <c r="GS1318"/>
      <c r="GT1318"/>
      <c r="GU1318"/>
      <c r="GV1318"/>
      <c r="GW1318"/>
      <c r="GX1318"/>
      <c r="GY1318"/>
      <c r="GZ1318"/>
      <c r="HA1318"/>
      <c r="HB1318"/>
      <c r="HC1318"/>
      <c r="HD1318"/>
      <c r="HE1318"/>
      <c r="HF1318"/>
      <c r="HG1318"/>
      <c r="HH1318"/>
      <c r="HI1318"/>
      <c r="HJ1318"/>
      <c r="HK1318"/>
      <c r="HL1318"/>
      <c r="HM1318"/>
      <c r="HN1318"/>
      <c r="HO1318"/>
      <c r="HP1318"/>
      <c r="HQ1318"/>
      <c r="HR1318"/>
      <c r="HS1318"/>
      <c r="HT1318"/>
      <c r="HU1318"/>
      <c r="HV1318"/>
      <c r="HW1318"/>
      <c r="HX1318"/>
      <c r="HY1318"/>
      <c r="HZ1318"/>
      <c r="IA1318"/>
      <c r="IB1318"/>
      <c r="IC1318"/>
      <c r="ID1318"/>
      <c r="IE1318"/>
      <c r="IF1318"/>
      <c r="IG1318"/>
      <c r="IH1318"/>
      <c r="II1318"/>
      <c r="IJ1318"/>
      <c r="IK1318"/>
      <c r="IL1318"/>
      <c r="IM1318"/>
      <c r="IN1318"/>
      <c r="IO1318"/>
      <c r="IP1318"/>
      <c r="IQ1318"/>
      <c r="IR1318"/>
      <c r="IS1318"/>
      <c r="IT1318"/>
      <c r="IU1318"/>
      <c r="IV1318"/>
    </row>
    <row r="1319" spans="74:256" s="13" customFormat="1"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O1319"/>
      <c r="EP1319"/>
      <c r="EQ1319"/>
      <c r="ER1319"/>
      <c r="ES1319"/>
      <c r="ET1319"/>
      <c r="EU1319"/>
      <c r="EV1319"/>
      <c r="EW1319"/>
      <c r="EX1319"/>
      <c r="EY1319"/>
      <c r="EZ1319"/>
      <c r="FA1319"/>
      <c r="FB1319"/>
      <c r="FC1319"/>
      <c r="FD1319"/>
      <c r="FE1319"/>
      <c r="FF1319"/>
      <c r="FG1319"/>
      <c r="FH1319"/>
      <c r="FI1319"/>
      <c r="FJ1319"/>
      <c r="FK1319"/>
      <c r="FL1319"/>
      <c r="FM1319"/>
      <c r="FN1319"/>
      <c r="FO1319"/>
      <c r="FP1319"/>
      <c r="FQ1319"/>
      <c r="FR1319"/>
      <c r="FS1319"/>
      <c r="FT1319"/>
      <c r="FU1319"/>
      <c r="FV1319"/>
      <c r="FW1319"/>
      <c r="FX1319"/>
      <c r="FY1319"/>
      <c r="FZ1319"/>
      <c r="GA1319"/>
      <c r="GB1319"/>
      <c r="GC1319"/>
      <c r="GD1319"/>
      <c r="GE1319"/>
      <c r="GF1319"/>
      <c r="GG1319"/>
      <c r="GH1319"/>
      <c r="GI1319"/>
      <c r="GJ1319"/>
      <c r="GK1319"/>
      <c r="GL1319"/>
      <c r="GM1319"/>
      <c r="GN1319"/>
      <c r="GO1319"/>
      <c r="GP1319"/>
      <c r="GQ1319"/>
      <c r="GR1319"/>
      <c r="GS1319"/>
      <c r="GT1319"/>
      <c r="GU1319"/>
      <c r="GV1319"/>
      <c r="GW1319"/>
      <c r="GX1319"/>
      <c r="GY1319"/>
      <c r="GZ1319"/>
      <c r="HA1319"/>
      <c r="HB1319"/>
      <c r="HC1319"/>
      <c r="HD1319"/>
      <c r="HE1319"/>
      <c r="HF1319"/>
      <c r="HG1319"/>
      <c r="HH1319"/>
      <c r="HI1319"/>
      <c r="HJ1319"/>
      <c r="HK1319"/>
      <c r="HL1319"/>
      <c r="HM1319"/>
      <c r="HN1319"/>
      <c r="HO1319"/>
      <c r="HP1319"/>
      <c r="HQ1319"/>
      <c r="HR1319"/>
      <c r="HS1319"/>
      <c r="HT1319"/>
      <c r="HU1319"/>
      <c r="HV1319"/>
      <c r="HW1319"/>
      <c r="HX1319"/>
      <c r="HY1319"/>
      <c r="HZ1319"/>
      <c r="IA1319"/>
      <c r="IB1319"/>
      <c r="IC1319"/>
      <c r="ID1319"/>
      <c r="IE1319"/>
      <c r="IF1319"/>
      <c r="IG1319"/>
      <c r="IH1319"/>
      <c r="II1319"/>
      <c r="IJ1319"/>
      <c r="IK1319"/>
      <c r="IL1319"/>
      <c r="IM1319"/>
      <c r="IN1319"/>
      <c r="IO1319"/>
      <c r="IP1319"/>
      <c r="IQ1319"/>
      <c r="IR1319"/>
      <c r="IS1319"/>
      <c r="IT1319"/>
      <c r="IU1319"/>
      <c r="IV1319"/>
    </row>
    <row r="1320" spans="74:256" s="13" customFormat="1"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  <c r="EL1320"/>
      <c r="EM1320"/>
      <c r="EN1320"/>
      <c r="EO1320"/>
      <c r="EP1320"/>
      <c r="EQ1320"/>
      <c r="ER1320"/>
      <c r="ES1320"/>
      <c r="ET1320"/>
      <c r="EU1320"/>
      <c r="EV1320"/>
      <c r="EW1320"/>
      <c r="EX1320"/>
      <c r="EY1320"/>
      <c r="EZ1320"/>
      <c r="FA1320"/>
      <c r="FB1320"/>
      <c r="FC1320"/>
      <c r="FD1320"/>
      <c r="FE1320"/>
      <c r="FF1320"/>
      <c r="FG1320"/>
      <c r="FH1320"/>
      <c r="FI1320"/>
      <c r="FJ1320"/>
      <c r="FK1320"/>
      <c r="FL1320"/>
      <c r="FM1320"/>
      <c r="FN1320"/>
      <c r="FO1320"/>
      <c r="FP1320"/>
      <c r="FQ1320"/>
      <c r="FR1320"/>
      <c r="FS1320"/>
      <c r="FT1320"/>
      <c r="FU1320"/>
      <c r="FV1320"/>
      <c r="FW1320"/>
      <c r="FX1320"/>
      <c r="FY1320"/>
      <c r="FZ1320"/>
      <c r="GA1320"/>
      <c r="GB1320"/>
      <c r="GC1320"/>
      <c r="GD1320"/>
      <c r="GE1320"/>
      <c r="GF1320"/>
      <c r="GG1320"/>
      <c r="GH1320"/>
      <c r="GI1320"/>
      <c r="GJ1320"/>
      <c r="GK1320"/>
      <c r="GL1320"/>
      <c r="GM1320"/>
      <c r="GN1320"/>
      <c r="GO1320"/>
      <c r="GP1320"/>
      <c r="GQ1320"/>
      <c r="GR1320"/>
      <c r="GS1320"/>
      <c r="GT1320"/>
      <c r="GU1320"/>
      <c r="GV1320"/>
      <c r="GW1320"/>
      <c r="GX1320"/>
      <c r="GY1320"/>
      <c r="GZ1320"/>
      <c r="HA1320"/>
      <c r="HB1320"/>
      <c r="HC1320"/>
      <c r="HD1320"/>
      <c r="HE1320"/>
      <c r="HF1320"/>
      <c r="HG1320"/>
      <c r="HH1320"/>
      <c r="HI1320"/>
      <c r="HJ1320"/>
      <c r="HK1320"/>
      <c r="HL1320"/>
      <c r="HM1320"/>
      <c r="HN1320"/>
      <c r="HO1320"/>
      <c r="HP1320"/>
      <c r="HQ1320"/>
      <c r="HR1320"/>
      <c r="HS1320"/>
      <c r="HT1320"/>
      <c r="HU1320"/>
      <c r="HV1320"/>
      <c r="HW1320"/>
      <c r="HX1320"/>
      <c r="HY1320"/>
      <c r="HZ1320"/>
      <c r="IA1320"/>
      <c r="IB1320"/>
      <c r="IC1320"/>
      <c r="ID1320"/>
      <c r="IE1320"/>
      <c r="IF1320"/>
      <c r="IG1320"/>
      <c r="IH1320"/>
      <c r="II1320"/>
      <c r="IJ1320"/>
      <c r="IK1320"/>
      <c r="IL1320"/>
      <c r="IM1320"/>
      <c r="IN1320"/>
      <c r="IO1320"/>
      <c r="IP1320"/>
      <c r="IQ1320"/>
      <c r="IR1320"/>
      <c r="IS1320"/>
      <c r="IT1320"/>
      <c r="IU1320"/>
      <c r="IV1320"/>
    </row>
    <row r="1321" spans="74:256" s="13" customFormat="1"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  <c r="EL1321"/>
      <c r="EM1321"/>
      <c r="EN1321"/>
      <c r="EO1321"/>
      <c r="EP1321"/>
      <c r="EQ1321"/>
      <c r="ER1321"/>
      <c r="ES1321"/>
      <c r="ET1321"/>
      <c r="EU1321"/>
      <c r="EV1321"/>
      <c r="EW1321"/>
      <c r="EX1321"/>
      <c r="EY1321"/>
      <c r="EZ1321"/>
      <c r="FA1321"/>
      <c r="FB1321"/>
      <c r="FC1321"/>
      <c r="FD1321"/>
      <c r="FE1321"/>
      <c r="FF1321"/>
      <c r="FG1321"/>
      <c r="FH1321"/>
      <c r="FI1321"/>
      <c r="FJ1321"/>
      <c r="FK1321"/>
      <c r="FL1321"/>
      <c r="FM1321"/>
      <c r="FN1321"/>
      <c r="FO1321"/>
      <c r="FP1321"/>
      <c r="FQ1321"/>
      <c r="FR1321"/>
      <c r="FS1321"/>
      <c r="FT1321"/>
      <c r="FU1321"/>
      <c r="FV1321"/>
      <c r="FW1321"/>
      <c r="FX1321"/>
      <c r="FY1321"/>
      <c r="FZ1321"/>
      <c r="GA1321"/>
      <c r="GB1321"/>
      <c r="GC1321"/>
      <c r="GD1321"/>
      <c r="GE1321"/>
      <c r="GF1321"/>
      <c r="GG1321"/>
      <c r="GH1321"/>
      <c r="GI1321"/>
      <c r="GJ1321"/>
      <c r="GK1321"/>
      <c r="GL1321"/>
      <c r="GM1321"/>
      <c r="GN1321"/>
      <c r="GO1321"/>
      <c r="GP1321"/>
      <c r="GQ1321"/>
      <c r="GR1321"/>
      <c r="GS1321"/>
      <c r="GT1321"/>
      <c r="GU1321"/>
      <c r="GV1321"/>
      <c r="GW1321"/>
      <c r="GX1321"/>
      <c r="GY1321"/>
      <c r="GZ1321"/>
      <c r="HA1321"/>
      <c r="HB1321"/>
      <c r="HC1321"/>
      <c r="HD1321"/>
      <c r="HE1321"/>
      <c r="HF1321"/>
      <c r="HG1321"/>
      <c r="HH1321"/>
      <c r="HI1321"/>
      <c r="HJ1321"/>
      <c r="HK1321"/>
      <c r="HL1321"/>
      <c r="HM1321"/>
      <c r="HN1321"/>
      <c r="HO1321"/>
      <c r="HP1321"/>
      <c r="HQ1321"/>
      <c r="HR1321"/>
      <c r="HS1321"/>
      <c r="HT1321"/>
      <c r="HU1321"/>
      <c r="HV1321"/>
      <c r="HW1321"/>
      <c r="HX1321"/>
      <c r="HY1321"/>
      <c r="HZ1321"/>
      <c r="IA1321"/>
      <c r="IB1321"/>
      <c r="IC1321"/>
      <c r="ID1321"/>
      <c r="IE1321"/>
      <c r="IF1321"/>
      <c r="IG1321"/>
      <c r="IH1321"/>
      <c r="II1321"/>
      <c r="IJ1321"/>
      <c r="IK1321"/>
      <c r="IL1321"/>
      <c r="IM1321"/>
      <c r="IN1321"/>
      <c r="IO1321"/>
      <c r="IP1321"/>
      <c r="IQ1321"/>
      <c r="IR1321"/>
      <c r="IS1321"/>
      <c r="IT1321"/>
      <c r="IU1321"/>
      <c r="IV1321"/>
    </row>
    <row r="1322" spans="74:256" s="13" customFormat="1"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O1322"/>
      <c r="EP1322"/>
      <c r="EQ1322"/>
      <c r="ER1322"/>
      <c r="ES1322"/>
      <c r="ET1322"/>
      <c r="EU1322"/>
      <c r="EV1322"/>
      <c r="EW1322"/>
      <c r="EX1322"/>
      <c r="EY1322"/>
      <c r="EZ1322"/>
      <c r="FA1322"/>
      <c r="FB1322"/>
      <c r="FC1322"/>
      <c r="FD1322"/>
      <c r="FE1322"/>
      <c r="FF1322"/>
      <c r="FG1322"/>
      <c r="FH1322"/>
      <c r="FI1322"/>
      <c r="FJ1322"/>
      <c r="FK1322"/>
      <c r="FL1322"/>
      <c r="FM1322"/>
      <c r="FN1322"/>
      <c r="FO1322"/>
      <c r="FP1322"/>
      <c r="FQ1322"/>
      <c r="FR1322"/>
      <c r="FS1322"/>
      <c r="FT1322"/>
      <c r="FU1322"/>
      <c r="FV1322"/>
      <c r="FW1322"/>
      <c r="FX1322"/>
      <c r="FY1322"/>
      <c r="FZ1322"/>
      <c r="GA1322"/>
      <c r="GB1322"/>
      <c r="GC1322"/>
      <c r="GD1322"/>
      <c r="GE1322"/>
      <c r="GF1322"/>
      <c r="GG1322"/>
      <c r="GH1322"/>
      <c r="GI1322"/>
      <c r="GJ1322"/>
      <c r="GK1322"/>
      <c r="GL1322"/>
      <c r="GM1322"/>
      <c r="GN1322"/>
      <c r="GO1322"/>
      <c r="GP1322"/>
      <c r="GQ1322"/>
      <c r="GR1322"/>
      <c r="GS1322"/>
      <c r="GT1322"/>
      <c r="GU1322"/>
      <c r="GV1322"/>
      <c r="GW1322"/>
      <c r="GX1322"/>
      <c r="GY1322"/>
      <c r="GZ1322"/>
      <c r="HA1322"/>
      <c r="HB1322"/>
      <c r="HC1322"/>
      <c r="HD1322"/>
      <c r="HE1322"/>
      <c r="HF1322"/>
      <c r="HG1322"/>
      <c r="HH1322"/>
      <c r="HI1322"/>
      <c r="HJ1322"/>
      <c r="HK1322"/>
      <c r="HL1322"/>
      <c r="HM1322"/>
      <c r="HN1322"/>
      <c r="HO1322"/>
      <c r="HP1322"/>
      <c r="HQ1322"/>
      <c r="HR1322"/>
      <c r="HS1322"/>
      <c r="HT1322"/>
      <c r="HU1322"/>
      <c r="HV1322"/>
      <c r="HW1322"/>
      <c r="HX1322"/>
      <c r="HY1322"/>
      <c r="HZ1322"/>
      <c r="IA1322"/>
      <c r="IB1322"/>
      <c r="IC1322"/>
      <c r="ID1322"/>
      <c r="IE1322"/>
      <c r="IF1322"/>
      <c r="IG1322"/>
      <c r="IH1322"/>
      <c r="II1322"/>
      <c r="IJ1322"/>
      <c r="IK1322"/>
      <c r="IL1322"/>
      <c r="IM1322"/>
      <c r="IN1322"/>
      <c r="IO1322"/>
      <c r="IP1322"/>
      <c r="IQ1322"/>
      <c r="IR1322"/>
      <c r="IS1322"/>
      <c r="IT1322"/>
      <c r="IU1322"/>
      <c r="IV1322"/>
    </row>
    <row r="1323" spans="74:256" s="13" customFormat="1"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O1323"/>
      <c r="EP1323"/>
      <c r="EQ1323"/>
      <c r="ER1323"/>
      <c r="ES1323"/>
      <c r="ET1323"/>
      <c r="EU1323"/>
      <c r="EV1323"/>
      <c r="EW1323"/>
      <c r="EX1323"/>
      <c r="EY1323"/>
      <c r="EZ1323"/>
      <c r="FA1323"/>
      <c r="FB1323"/>
      <c r="FC1323"/>
      <c r="FD1323"/>
      <c r="FE1323"/>
      <c r="FF1323"/>
      <c r="FG1323"/>
      <c r="FH1323"/>
      <c r="FI1323"/>
      <c r="FJ1323"/>
      <c r="FK1323"/>
      <c r="FL1323"/>
      <c r="FM1323"/>
      <c r="FN1323"/>
      <c r="FO1323"/>
      <c r="FP1323"/>
      <c r="FQ1323"/>
      <c r="FR1323"/>
      <c r="FS1323"/>
      <c r="FT1323"/>
      <c r="FU1323"/>
      <c r="FV1323"/>
      <c r="FW1323"/>
      <c r="FX1323"/>
      <c r="FY1323"/>
      <c r="FZ1323"/>
      <c r="GA1323"/>
      <c r="GB1323"/>
      <c r="GC1323"/>
      <c r="GD1323"/>
      <c r="GE1323"/>
      <c r="GF1323"/>
      <c r="GG1323"/>
      <c r="GH1323"/>
      <c r="GI1323"/>
      <c r="GJ1323"/>
      <c r="GK1323"/>
      <c r="GL1323"/>
      <c r="GM1323"/>
      <c r="GN1323"/>
      <c r="GO1323"/>
      <c r="GP1323"/>
      <c r="GQ1323"/>
      <c r="GR1323"/>
      <c r="GS1323"/>
      <c r="GT1323"/>
      <c r="GU1323"/>
      <c r="GV1323"/>
      <c r="GW1323"/>
      <c r="GX1323"/>
      <c r="GY1323"/>
      <c r="GZ1323"/>
      <c r="HA1323"/>
      <c r="HB1323"/>
      <c r="HC1323"/>
      <c r="HD1323"/>
      <c r="HE1323"/>
      <c r="HF1323"/>
      <c r="HG1323"/>
      <c r="HH1323"/>
      <c r="HI1323"/>
      <c r="HJ1323"/>
      <c r="HK1323"/>
      <c r="HL1323"/>
      <c r="HM1323"/>
      <c r="HN1323"/>
      <c r="HO1323"/>
      <c r="HP1323"/>
      <c r="HQ1323"/>
      <c r="HR1323"/>
      <c r="HS1323"/>
      <c r="HT1323"/>
      <c r="HU1323"/>
      <c r="HV1323"/>
      <c r="HW1323"/>
      <c r="HX1323"/>
      <c r="HY1323"/>
      <c r="HZ1323"/>
      <c r="IA1323"/>
      <c r="IB1323"/>
      <c r="IC1323"/>
      <c r="ID1323"/>
      <c r="IE1323"/>
      <c r="IF1323"/>
      <c r="IG1323"/>
      <c r="IH1323"/>
      <c r="II1323"/>
      <c r="IJ1323"/>
      <c r="IK1323"/>
      <c r="IL1323"/>
      <c r="IM1323"/>
      <c r="IN1323"/>
      <c r="IO1323"/>
      <c r="IP1323"/>
      <c r="IQ1323"/>
      <c r="IR1323"/>
      <c r="IS1323"/>
      <c r="IT1323"/>
      <c r="IU1323"/>
      <c r="IV1323"/>
    </row>
    <row r="1324" spans="74:256" s="13" customFormat="1"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O1324"/>
      <c r="EP1324"/>
      <c r="EQ1324"/>
      <c r="ER1324"/>
      <c r="ES1324"/>
      <c r="ET1324"/>
      <c r="EU1324"/>
      <c r="EV1324"/>
      <c r="EW1324"/>
      <c r="EX1324"/>
      <c r="EY1324"/>
      <c r="EZ1324"/>
      <c r="FA1324"/>
      <c r="FB1324"/>
      <c r="FC1324"/>
      <c r="FD1324"/>
      <c r="FE1324"/>
      <c r="FF1324"/>
      <c r="FG1324"/>
      <c r="FH1324"/>
      <c r="FI1324"/>
      <c r="FJ1324"/>
      <c r="FK1324"/>
      <c r="FL1324"/>
      <c r="FM1324"/>
      <c r="FN1324"/>
      <c r="FO1324"/>
      <c r="FP1324"/>
      <c r="FQ1324"/>
      <c r="FR1324"/>
      <c r="FS1324"/>
      <c r="FT1324"/>
      <c r="FU1324"/>
      <c r="FV1324"/>
      <c r="FW1324"/>
      <c r="FX1324"/>
      <c r="FY1324"/>
      <c r="FZ1324"/>
      <c r="GA1324"/>
      <c r="GB1324"/>
      <c r="GC1324"/>
      <c r="GD1324"/>
      <c r="GE1324"/>
      <c r="GF1324"/>
      <c r="GG1324"/>
      <c r="GH1324"/>
      <c r="GI1324"/>
      <c r="GJ1324"/>
      <c r="GK1324"/>
      <c r="GL1324"/>
      <c r="GM1324"/>
      <c r="GN1324"/>
      <c r="GO1324"/>
      <c r="GP1324"/>
      <c r="GQ1324"/>
      <c r="GR1324"/>
      <c r="GS1324"/>
      <c r="GT1324"/>
      <c r="GU1324"/>
      <c r="GV1324"/>
      <c r="GW1324"/>
      <c r="GX1324"/>
      <c r="GY1324"/>
      <c r="GZ1324"/>
      <c r="HA1324"/>
      <c r="HB1324"/>
      <c r="HC1324"/>
      <c r="HD1324"/>
      <c r="HE1324"/>
      <c r="HF1324"/>
      <c r="HG1324"/>
      <c r="HH1324"/>
      <c r="HI1324"/>
      <c r="HJ1324"/>
      <c r="HK1324"/>
      <c r="HL1324"/>
      <c r="HM1324"/>
      <c r="HN1324"/>
      <c r="HO1324"/>
      <c r="HP1324"/>
      <c r="HQ1324"/>
      <c r="HR1324"/>
      <c r="HS1324"/>
      <c r="HT1324"/>
      <c r="HU1324"/>
      <c r="HV1324"/>
      <c r="HW1324"/>
      <c r="HX1324"/>
      <c r="HY1324"/>
      <c r="HZ1324"/>
      <c r="IA1324"/>
      <c r="IB1324"/>
      <c r="IC1324"/>
      <c r="ID1324"/>
      <c r="IE1324"/>
      <c r="IF1324"/>
      <c r="IG1324"/>
      <c r="IH1324"/>
      <c r="II1324"/>
      <c r="IJ1324"/>
      <c r="IK1324"/>
      <c r="IL1324"/>
      <c r="IM1324"/>
      <c r="IN1324"/>
      <c r="IO1324"/>
      <c r="IP1324"/>
      <c r="IQ1324"/>
      <c r="IR1324"/>
      <c r="IS1324"/>
      <c r="IT1324"/>
      <c r="IU1324"/>
      <c r="IV1324"/>
    </row>
    <row r="1325" spans="74:256" s="13" customFormat="1"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O1325"/>
      <c r="EP1325"/>
      <c r="EQ1325"/>
      <c r="ER1325"/>
      <c r="ES1325"/>
      <c r="ET1325"/>
      <c r="EU1325"/>
      <c r="EV1325"/>
      <c r="EW1325"/>
      <c r="EX1325"/>
      <c r="EY1325"/>
      <c r="EZ1325"/>
      <c r="FA1325"/>
      <c r="FB1325"/>
      <c r="FC1325"/>
      <c r="FD1325"/>
      <c r="FE1325"/>
      <c r="FF1325"/>
      <c r="FG1325"/>
      <c r="FH1325"/>
      <c r="FI1325"/>
      <c r="FJ1325"/>
      <c r="FK1325"/>
      <c r="FL1325"/>
      <c r="FM1325"/>
      <c r="FN1325"/>
      <c r="FO1325"/>
      <c r="FP1325"/>
      <c r="FQ1325"/>
      <c r="FR1325"/>
      <c r="FS1325"/>
      <c r="FT1325"/>
      <c r="FU1325"/>
      <c r="FV1325"/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  <c r="GT1325"/>
      <c r="GU1325"/>
      <c r="GV1325"/>
      <c r="GW1325"/>
      <c r="GX1325"/>
      <c r="GY1325"/>
      <c r="GZ1325"/>
      <c r="HA1325"/>
      <c r="HB1325"/>
      <c r="HC1325"/>
      <c r="HD1325"/>
      <c r="HE1325"/>
      <c r="HF1325"/>
      <c r="HG1325"/>
      <c r="HH1325"/>
      <c r="HI1325"/>
      <c r="HJ1325"/>
      <c r="HK1325"/>
      <c r="HL1325"/>
      <c r="HM1325"/>
      <c r="HN1325"/>
      <c r="HO1325"/>
      <c r="HP1325"/>
      <c r="HQ1325"/>
      <c r="HR1325"/>
      <c r="HS1325"/>
      <c r="HT1325"/>
      <c r="HU1325"/>
      <c r="HV1325"/>
      <c r="HW1325"/>
      <c r="HX1325"/>
      <c r="HY1325"/>
      <c r="HZ1325"/>
      <c r="IA1325"/>
      <c r="IB1325"/>
      <c r="IC1325"/>
      <c r="ID1325"/>
      <c r="IE1325"/>
      <c r="IF1325"/>
      <c r="IG1325"/>
      <c r="IH1325"/>
      <c r="II1325"/>
      <c r="IJ1325"/>
      <c r="IK1325"/>
      <c r="IL1325"/>
      <c r="IM1325"/>
      <c r="IN1325"/>
      <c r="IO1325"/>
      <c r="IP1325"/>
      <c r="IQ1325"/>
      <c r="IR1325"/>
      <c r="IS1325"/>
      <c r="IT1325"/>
      <c r="IU1325"/>
      <c r="IV1325"/>
    </row>
    <row r="1326" spans="74:256" s="13" customFormat="1"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O1326"/>
      <c r="EP1326"/>
      <c r="EQ1326"/>
      <c r="ER1326"/>
      <c r="ES1326"/>
      <c r="ET1326"/>
      <c r="EU1326"/>
      <c r="EV1326"/>
      <c r="EW1326"/>
      <c r="EX1326"/>
      <c r="EY1326"/>
      <c r="EZ1326"/>
      <c r="FA1326"/>
      <c r="FB1326"/>
      <c r="FC1326"/>
      <c r="FD1326"/>
      <c r="FE1326"/>
      <c r="FF1326"/>
      <c r="FG1326"/>
      <c r="FH1326"/>
      <c r="FI1326"/>
      <c r="FJ1326"/>
      <c r="FK1326"/>
      <c r="FL1326"/>
      <c r="FM1326"/>
      <c r="FN1326"/>
      <c r="FO1326"/>
      <c r="FP1326"/>
      <c r="FQ1326"/>
      <c r="FR1326"/>
      <c r="FS1326"/>
      <c r="FT1326"/>
      <c r="FU1326"/>
      <c r="FV1326"/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  <c r="GT1326"/>
      <c r="GU1326"/>
      <c r="GV1326"/>
      <c r="GW1326"/>
      <c r="GX1326"/>
      <c r="GY1326"/>
      <c r="GZ1326"/>
      <c r="HA1326"/>
      <c r="HB1326"/>
      <c r="HC1326"/>
      <c r="HD1326"/>
      <c r="HE1326"/>
      <c r="HF1326"/>
      <c r="HG1326"/>
      <c r="HH1326"/>
      <c r="HI1326"/>
      <c r="HJ1326"/>
      <c r="HK1326"/>
      <c r="HL1326"/>
      <c r="HM1326"/>
      <c r="HN1326"/>
      <c r="HO1326"/>
      <c r="HP1326"/>
      <c r="HQ1326"/>
      <c r="HR1326"/>
      <c r="HS1326"/>
      <c r="HT1326"/>
      <c r="HU1326"/>
      <c r="HV1326"/>
      <c r="HW1326"/>
      <c r="HX1326"/>
      <c r="HY1326"/>
      <c r="HZ1326"/>
      <c r="IA1326"/>
      <c r="IB1326"/>
      <c r="IC1326"/>
      <c r="ID1326"/>
      <c r="IE1326"/>
      <c r="IF1326"/>
      <c r="IG1326"/>
      <c r="IH1326"/>
      <c r="II1326"/>
      <c r="IJ1326"/>
      <c r="IK1326"/>
      <c r="IL1326"/>
      <c r="IM1326"/>
      <c r="IN1326"/>
      <c r="IO1326"/>
      <c r="IP1326"/>
      <c r="IQ1326"/>
      <c r="IR1326"/>
      <c r="IS1326"/>
      <c r="IT1326"/>
      <c r="IU1326"/>
      <c r="IV1326"/>
    </row>
    <row r="1327" spans="74:256" s="13" customFormat="1"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O1327"/>
      <c r="EP1327"/>
      <c r="EQ1327"/>
      <c r="ER1327"/>
      <c r="ES1327"/>
      <c r="ET1327"/>
      <c r="EU1327"/>
      <c r="EV1327"/>
      <c r="EW1327"/>
      <c r="EX1327"/>
      <c r="EY1327"/>
      <c r="EZ1327"/>
      <c r="FA1327"/>
      <c r="FB1327"/>
      <c r="FC1327"/>
      <c r="FD1327"/>
      <c r="FE1327"/>
      <c r="FF1327"/>
      <c r="FG1327"/>
      <c r="FH1327"/>
      <c r="FI1327"/>
      <c r="FJ1327"/>
      <c r="FK1327"/>
      <c r="FL1327"/>
      <c r="FM1327"/>
      <c r="FN1327"/>
      <c r="FO1327"/>
      <c r="FP1327"/>
      <c r="FQ1327"/>
      <c r="FR1327"/>
      <c r="FS1327"/>
      <c r="FT1327"/>
      <c r="FU1327"/>
      <c r="FV1327"/>
      <c r="FW1327"/>
      <c r="FX1327"/>
      <c r="FY1327"/>
      <c r="FZ1327"/>
      <c r="GA1327"/>
      <c r="GB1327"/>
      <c r="GC1327"/>
      <c r="GD1327"/>
      <c r="GE1327"/>
      <c r="GF1327"/>
      <c r="GG1327"/>
      <c r="GH1327"/>
      <c r="GI1327"/>
      <c r="GJ1327"/>
      <c r="GK1327"/>
      <c r="GL1327"/>
      <c r="GM1327"/>
      <c r="GN1327"/>
      <c r="GO1327"/>
      <c r="GP1327"/>
      <c r="GQ1327"/>
      <c r="GR1327"/>
      <c r="GS1327"/>
      <c r="GT1327"/>
      <c r="GU1327"/>
      <c r="GV1327"/>
      <c r="GW1327"/>
      <c r="GX1327"/>
      <c r="GY1327"/>
      <c r="GZ1327"/>
      <c r="HA1327"/>
      <c r="HB1327"/>
      <c r="HC1327"/>
      <c r="HD1327"/>
      <c r="HE1327"/>
      <c r="HF1327"/>
      <c r="HG1327"/>
      <c r="HH1327"/>
      <c r="HI1327"/>
      <c r="HJ1327"/>
      <c r="HK1327"/>
      <c r="HL1327"/>
      <c r="HM1327"/>
      <c r="HN1327"/>
      <c r="HO1327"/>
      <c r="HP1327"/>
      <c r="HQ1327"/>
      <c r="HR1327"/>
      <c r="HS1327"/>
      <c r="HT1327"/>
      <c r="HU1327"/>
      <c r="HV1327"/>
      <c r="HW1327"/>
      <c r="HX1327"/>
      <c r="HY1327"/>
      <c r="HZ1327"/>
      <c r="IA1327"/>
      <c r="IB1327"/>
      <c r="IC1327"/>
      <c r="ID1327"/>
      <c r="IE1327"/>
      <c r="IF1327"/>
      <c r="IG1327"/>
      <c r="IH1327"/>
      <c r="II1327"/>
      <c r="IJ1327"/>
      <c r="IK1327"/>
      <c r="IL1327"/>
      <c r="IM1327"/>
      <c r="IN1327"/>
      <c r="IO1327"/>
      <c r="IP1327"/>
      <c r="IQ1327"/>
      <c r="IR1327"/>
      <c r="IS1327"/>
      <c r="IT1327"/>
      <c r="IU1327"/>
      <c r="IV1327"/>
    </row>
    <row r="1328" spans="74:256" s="13" customFormat="1"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O1328"/>
      <c r="EP1328"/>
      <c r="EQ1328"/>
      <c r="ER1328"/>
      <c r="ES1328"/>
      <c r="ET1328"/>
      <c r="EU1328"/>
      <c r="EV1328"/>
      <c r="EW1328"/>
      <c r="EX1328"/>
      <c r="EY1328"/>
      <c r="EZ1328"/>
      <c r="FA1328"/>
      <c r="FB1328"/>
      <c r="FC1328"/>
      <c r="FD1328"/>
      <c r="FE1328"/>
      <c r="FF1328"/>
      <c r="FG1328"/>
      <c r="FH1328"/>
      <c r="FI1328"/>
      <c r="FJ1328"/>
      <c r="FK1328"/>
      <c r="FL1328"/>
      <c r="FM1328"/>
      <c r="FN1328"/>
      <c r="FO1328"/>
      <c r="FP1328"/>
      <c r="FQ1328"/>
      <c r="FR1328"/>
      <c r="FS1328"/>
      <c r="FT1328"/>
      <c r="FU1328"/>
      <c r="FV1328"/>
      <c r="FW1328"/>
      <c r="FX1328"/>
      <c r="FY1328"/>
      <c r="FZ1328"/>
      <c r="GA1328"/>
      <c r="GB1328"/>
      <c r="GC1328"/>
      <c r="GD1328"/>
      <c r="GE1328"/>
      <c r="GF1328"/>
      <c r="GG1328"/>
      <c r="GH1328"/>
      <c r="GI1328"/>
      <c r="GJ1328"/>
      <c r="GK1328"/>
      <c r="GL1328"/>
      <c r="GM1328"/>
      <c r="GN1328"/>
      <c r="GO1328"/>
      <c r="GP1328"/>
      <c r="GQ1328"/>
      <c r="GR1328"/>
      <c r="GS1328"/>
      <c r="GT1328"/>
      <c r="GU1328"/>
      <c r="GV1328"/>
      <c r="GW1328"/>
      <c r="GX1328"/>
      <c r="GY1328"/>
      <c r="GZ1328"/>
      <c r="HA1328"/>
      <c r="HB1328"/>
      <c r="HC1328"/>
      <c r="HD1328"/>
      <c r="HE1328"/>
      <c r="HF1328"/>
      <c r="HG1328"/>
      <c r="HH1328"/>
      <c r="HI1328"/>
      <c r="HJ1328"/>
      <c r="HK1328"/>
      <c r="HL1328"/>
      <c r="HM1328"/>
      <c r="HN1328"/>
      <c r="HO1328"/>
      <c r="HP1328"/>
      <c r="HQ1328"/>
      <c r="HR1328"/>
      <c r="HS1328"/>
      <c r="HT1328"/>
      <c r="HU1328"/>
      <c r="HV1328"/>
      <c r="HW1328"/>
      <c r="HX1328"/>
      <c r="HY1328"/>
      <c r="HZ1328"/>
      <c r="IA1328"/>
      <c r="IB1328"/>
      <c r="IC1328"/>
      <c r="ID1328"/>
      <c r="IE1328"/>
      <c r="IF1328"/>
      <c r="IG1328"/>
      <c r="IH1328"/>
      <c r="II1328"/>
      <c r="IJ1328"/>
      <c r="IK1328"/>
      <c r="IL1328"/>
      <c r="IM1328"/>
      <c r="IN1328"/>
      <c r="IO1328"/>
      <c r="IP1328"/>
      <c r="IQ1328"/>
      <c r="IR1328"/>
      <c r="IS1328"/>
      <c r="IT1328"/>
      <c r="IU1328"/>
      <c r="IV1328"/>
    </row>
    <row r="1329" spans="74:256" s="13" customFormat="1"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  <c r="EL1329"/>
      <c r="EM1329"/>
      <c r="EN1329"/>
      <c r="EO1329"/>
      <c r="EP1329"/>
      <c r="EQ1329"/>
      <c r="ER1329"/>
      <c r="ES1329"/>
      <c r="ET1329"/>
      <c r="EU1329"/>
      <c r="EV1329"/>
      <c r="EW1329"/>
      <c r="EX1329"/>
      <c r="EY1329"/>
      <c r="EZ1329"/>
      <c r="FA1329"/>
      <c r="FB1329"/>
      <c r="FC1329"/>
      <c r="FD1329"/>
      <c r="FE1329"/>
      <c r="FF1329"/>
      <c r="FG1329"/>
      <c r="FH1329"/>
      <c r="FI1329"/>
      <c r="FJ1329"/>
      <c r="FK1329"/>
      <c r="FL1329"/>
      <c r="FM1329"/>
      <c r="FN1329"/>
      <c r="FO1329"/>
      <c r="FP1329"/>
      <c r="FQ1329"/>
      <c r="FR1329"/>
      <c r="FS1329"/>
      <c r="FT1329"/>
      <c r="FU1329"/>
      <c r="FV1329"/>
      <c r="FW1329"/>
      <c r="FX1329"/>
      <c r="FY1329"/>
      <c r="FZ1329"/>
      <c r="GA1329"/>
      <c r="GB1329"/>
      <c r="GC1329"/>
      <c r="GD1329"/>
      <c r="GE1329"/>
      <c r="GF1329"/>
      <c r="GG1329"/>
      <c r="GH1329"/>
      <c r="GI1329"/>
      <c r="GJ1329"/>
      <c r="GK1329"/>
      <c r="GL1329"/>
      <c r="GM1329"/>
      <c r="GN1329"/>
      <c r="GO1329"/>
      <c r="GP1329"/>
      <c r="GQ1329"/>
      <c r="GR1329"/>
      <c r="GS1329"/>
      <c r="GT1329"/>
      <c r="GU1329"/>
      <c r="GV1329"/>
      <c r="GW1329"/>
      <c r="GX1329"/>
      <c r="GY1329"/>
      <c r="GZ1329"/>
      <c r="HA1329"/>
      <c r="HB1329"/>
      <c r="HC1329"/>
      <c r="HD1329"/>
      <c r="HE1329"/>
      <c r="HF1329"/>
      <c r="HG1329"/>
      <c r="HH1329"/>
      <c r="HI1329"/>
      <c r="HJ1329"/>
      <c r="HK1329"/>
      <c r="HL1329"/>
      <c r="HM1329"/>
      <c r="HN1329"/>
      <c r="HO1329"/>
      <c r="HP1329"/>
      <c r="HQ1329"/>
      <c r="HR1329"/>
      <c r="HS1329"/>
      <c r="HT1329"/>
      <c r="HU1329"/>
      <c r="HV1329"/>
      <c r="HW1329"/>
      <c r="HX1329"/>
      <c r="HY1329"/>
      <c r="HZ1329"/>
      <c r="IA1329"/>
      <c r="IB1329"/>
      <c r="IC1329"/>
      <c r="ID1329"/>
      <c r="IE1329"/>
      <c r="IF1329"/>
      <c r="IG1329"/>
      <c r="IH1329"/>
      <c r="II1329"/>
      <c r="IJ1329"/>
      <c r="IK1329"/>
      <c r="IL1329"/>
      <c r="IM1329"/>
      <c r="IN1329"/>
      <c r="IO1329"/>
      <c r="IP1329"/>
      <c r="IQ1329"/>
      <c r="IR1329"/>
      <c r="IS1329"/>
      <c r="IT1329"/>
      <c r="IU1329"/>
      <c r="IV1329"/>
    </row>
    <row r="1330" spans="74:256" s="13" customFormat="1"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O1330"/>
      <c r="EP1330"/>
      <c r="EQ1330"/>
      <c r="ER1330"/>
      <c r="ES1330"/>
      <c r="ET1330"/>
      <c r="EU1330"/>
      <c r="EV1330"/>
      <c r="EW1330"/>
      <c r="EX1330"/>
      <c r="EY1330"/>
      <c r="EZ1330"/>
      <c r="FA1330"/>
      <c r="FB1330"/>
      <c r="FC1330"/>
      <c r="FD1330"/>
      <c r="FE1330"/>
      <c r="FF1330"/>
      <c r="FG1330"/>
      <c r="FH1330"/>
      <c r="FI1330"/>
      <c r="FJ1330"/>
      <c r="FK1330"/>
      <c r="FL1330"/>
      <c r="FM1330"/>
      <c r="FN1330"/>
      <c r="FO1330"/>
      <c r="FP1330"/>
      <c r="FQ1330"/>
      <c r="FR1330"/>
      <c r="FS1330"/>
      <c r="FT1330"/>
      <c r="FU1330"/>
      <c r="FV1330"/>
      <c r="FW1330"/>
      <c r="FX1330"/>
      <c r="FY1330"/>
      <c r="FZ1330"/>
      <c r="GA1330"/>
      <c r="GB1330"/>
      <c r="GC1330"/>
      <c r="GD1330"/>
      <c r="GE1330"/>
      <c r="GF1330"/>
      <c r="GG1330"/>
      <c r="GH1330"/>
      <c r="GI1330"/>
      <c r="GJ1330"/>
      <c r="GK1330"/>
      <c r="GL1330"/>
      <c r="GM1330"/>
      <c r="GN1330"/>
      <c r="GO1330"/>
      <c r="GP1330"/>
      <c r="GQ1330"/>
      <c r="GR1330"/>
      <c r="GS1330"/>
      <c r="GT1330"/>
      <c r="GU1330"/>
      <c r="GV1330"/>
      <c r="GW1330"/>
      <c r="GX1330"/>
      <c r="GY1330"/>
      <c r="GZ1330"/>
      <c r="HA1330"/>
      <c r="HB1330"/>
      <c r="HC1330"/>
      <c r="HD1330"/>
      <c r="HE1330"/>
      <c r="HF1330"/>
      <c r="HG1330"/>
      <c r="HH1330"/>
      <c r="HI1330"/>
      <c r="HJ1330"/>
      <c r="HK1330"/>
      <c r="HL1330"/>
      <c r="HM1330"/>
      <c r="HN1330"/>
      <c r="HO1330"/>
      <c r="HP1330"/>
      <c r="HQ1330"/>
      <c r="HR1330"/>
      <c r="HS1330"/>
      <c r="HT1330"/>
      <c r="HU1330"/>
      <c r="HV1330"/>
      <c r="HW1330"/>
      <c r="HX1330"/>
      <c r="HY1330"/>
      <c r="HZ1330"/>
      <c r="IA1330"/>
      <c r="IB1330"/>
      <c r="IC1330"/>
      <c r="ID1330"/>
      <c r="IE1330"/>
      <c r="IF1330"/>
      <c r="IG1330"/>
      <c r="IH1330"/>
      <c r="II1330"/>
      <c r="IJ1330"/>
      <c r="IK1330"/>
      <c r="IL1330"/>
      <c r="IM1330"/>
      <c r="IN1330"/>
      <c r="IO1330"/>
      <c r="IP1330"/>
      <c r="IQ1330"/>
      <c r="IR1330"/>
      <c r="IS1330"/>
      <c r="IT1330"/>
      <c r="IU1330"/>
      <c r="IV1330"/>
    </row>
    <row r="1331" spans="74:256" s="13" customFormat="1"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O1331"/>
      <c r="EP1331"/>
      <c r="EQ1331"/>
      <c r="ER1331"/>
      <c r="ES1331"/>
      <c r="ET1331"/>
      <c r="EU1331"/>
      <c r="EV1331"/>
      <c r="EW1331"/>
      <c r="EX1331"/>
      <c r="EY1331"/>
      <c r="EZ1331"/>
      <c r="FA1331"/>
      <c r="FB1331"/>
      <c r="FC1331"/>
      <c r="FD1331"/>
      <c r="FE1331"/>
      <c r="FF1331"/>
      <c r="FG1331"/>
      <c r="FH1331"/>
      <c r="FI1331"/>
      <c r="FJ1331"/>
      <c r="FK1331"/>
      <c r="FL1331"/>
      <c r="FM1331"/>
      <c r="FN1331"/>
      <c r="FO1331"/>
      <c r="FP1331"/>
      <c r="FQ1331"/>
      <c r="FR1331"/>
      <c r="FS1331"/>
      <c r="FT1331"/>
      <c r="FU1331"/>
      <c r="FV1331"/>
      <c r="FW1331"/>
      <c r="FX1331"/>
      <c r="FY1331"/>
      <c r="FZ1331"/>
      <c r="GA1331"/>
      <c r="GB1331"/>
      <c r="GC1331"/>
      <c r="GD1331"/>
      <c r="GE1331"/>
      <c r="GF1331"/>
      <c r="GG1331"/>
      <c r="GH1331"/>
      <c r="GI1331"/>
      <c r="GJ1331"/>
      <c r="GK1331"/>
      <c r="GL1331"/>
      <c r="GM1331"/>
      <c r="GN1331"/>
      <c r="GO1331"/>
      <c r="GP1331"/>
      <c r="GQ1331"/>
      <c r="GR1331"/>
      <c r="GS1331"/>
      <c r="GT1331"/>
      <c r="GU1331"/>
      <c r="GV1331"/>
      <c r="GW1331"/>
      <c r="GX1331"/>
      <c r="GY1331"/>
      <c r="GZ1331"/>
      <c r="HA1331"/>
      <c r="HB1331"/>
      <c r="HC1331"/>
      <c r="HD1331"/>
      <c r="HE1331"/>
      <c r="HF1331"/>
      <c r="HG1331"/>
      <c r="HH1331"/>
      <c r="HI1331"/>
      <c r="HJ1331"/>
      <c r="HK1331"/>
      <c r="HL1331"/>
      <c r="HM1331"/>
      <c r="HN1331"/>
      <c r="HO1331"/>
      <c r="HP1331"/>
      <c r="HQ1331"/>
      <c r="HR1331"/>
      <c r="HS1331"/>
      <c r="HT1331"/>
      <c r="HU1331"/>
      <c r="HV1331"/>
      <c r="HW1331"/>
      <c r="HX1331"/>
      <c r="HY1331"/>
      <c r="HZ1331"/>
      <c r="IA1331"/>
      <c r="IB1331"/>
      <c r="IC1331"/>
      <c r="ID1331"/>
      <c r="IE1331"/>
      <c r="IF1331"/>
      <c r="IG1331"/>
      <c r="IH1331"/>
      <c r="II1331"/>
      <c r="IJ1331"/>
      <c r="IK1331"/>
      <c r="IL1331"/>
      <c r="IM1331"/>
      <c r="IN1331"/>
      <c r="IO1331"/>
      <c r="IP1331"/>
      <c r="IQ1331"/>
      <c r="IR1331"/>
      <c r="IS1331"/>
      <c r="IT1331"/>
      <c r="IU1331"/>
      <c r="IV1331"/>
    </row>
    <row r="1332" spans="74:256" s="13" customFormat="1"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O1332"/>
      <c r="EP1332"/>
      <c r="EQ1332"/>
      <c r="ER1332"/>
      <c r="ES1332"/>
      <c r="ET1332"/>
      <c r="EU1332"/>
      <c r="EV1332"/>
      <c r="EW1332"/>
      <c r="EX1332"/>
      <c r="EY1332"/>
      <c r="EZ1332"/>
      <c r="FA1332"/>
      <c r="FB1332"/>
      <c r="FC1332"/>
      <c r="FD1332"/>
      <c r="FE1332"/>
      <c r="FF1332"/>
      <c r="FG1332"/>
      <c r="FH1332"/>
      <c r="FI1332"/>
      <c r="FJ1332"/>
      <c r="FK1332"/>
      <c r="FL1332"/>
      <c r="FM1332"/>
      <c r="FN1332"/>
      <c r="FO1332"/>
      <c r="FP1332"/>
      <c r="FQ1332"/>
      <c r="FR1332"/>
      <c r="FS1332"/>
      <c r="FT1332"/>
      <c r="FU1332"/>
      <c r="FV1332"/>
      <c r="FW1332"/>
      <c r="FX1332"/>
      <c r="FY1332"/>
      <c r="FZ1332"/>
      <c r="GA1332"/>
      <c r="GB1332"/>
      <c r="GC1332"/>
      <c r="GD1332"/>
      <c r="GE1332"/>
      <c r="GF1332"/>
      <c r="GG1332"/>
      <c r="GH1332"/>
      <c r="GI1332"/>
      <c r="GJ1332"/>
      <c r="GK1332"/>
      <c r="GL1332"/>
      <c r="GM1332"/>
      <c r="GN1332"/>
      <c r="GO1332"/>
      <c r="GP1332"/>
      <c r="GQ1332"/>
      <c r="GR1332"/>
      <c r="GS1332"/>
      <c r="GT1332"/>
      <c r="GU1332"/>
      <c r="GV1332"/>
      <c r="GW1332"/>
      <c r="GX1332"/>
      <c r="GY1332"/>
      <c r="GZ1332"/>
      <c r="HA1332"/>
      <c r="HB1332"/>
      <c r="HC1332"/>
      <c r="HD1332"/>
      <c r="HE1332"/>
      <c r="HF1332"/>
      <c r="HG1332"/>
      <c r="HH1332"/>
      <c r="HI1332"/>
      <c r="HJ1332"/>
      <c r="HK1332"/>
      <c r="HL1332"/>
      <c r="HM1332"/>
      <c r="HN1332"/>
      <c r="HO1332"/>
      <c r="HP1332"/>
      <c r="HQ1332"/>
      <c r="HR1332"/>
      <c r="HS1332"/>
      <c r="HT1332"/>
      <c r="HU1332"/>
      <c r="HV1332"/>
      <c r="HW1332"/>
      <c r="HX1332"/>
      <c r="HY1332"/>
      <c r="HZ1332"/>
      <c r="IA1332"/>
      <c r="IB1332"/>
      <c r="IC1332"/>
      <c r="ID1332"/>
      <c r="IE1332"/>
      <c r="IF1332"/>
      <c r="IG1332"/>
      <c r="IH1332"/>
      <c r="II1332"/>
      <c r="IJ1332"/>
      <c r="IK1332"/>
      <c r="IL1332"/>
      <c r="IM1332"/>
      <c r="IN1332"/>
      <c r="IO1332"/>
      <c r="IP1332"/>
      <c r="IQ1332"/>
      <c r="IR1332"/>
      <c r="IS1332"/>
      <c r="IT1332"/>
      <c r="IU1332"/>
      <c r="IV1332"/>
    </row>
    <row r="1333" spans="74:256" s="13" customFormat="1"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O1333"/>
      <c r="EP1333"/>
      <c r="EQ1333"/>
      <c r="ER1333"/>
      <c r="ES1333"/>
      <c r="ET1333"/>
      <c r="EU1333"/>
      <c r="EV1333"/>
      <c r="EW1333"/>
      <c r="EX1333"/>
      <c r="EY1333"/>
      <c r="EZ1333"/>
      <c r="FA1333"/>
      <c r="FB1333"/>
      <c r="FC1333"/>
      <c r="FD1333"/>
      <c r="FE1333"/>
      <c r="FF1333"/>
      <c r="FG1333"/>
      <c r="FH1333"/>
      <c r="FI1333"/>
      <c r="FJ1333"/>
      <c r="FK1333"/>
      <c r="FL1333"/>
      <c r="FM1333"/>
      <c r="FN1333"/>
      <c r="FO1333"/>
      <c r="FP1333"/>
      <c r="FQ1333"/>
      <c r="FR1333"/>
      <c r="FS1333"/>
      <c r="FT1333"/>
      <c r="FU1333"/>
      <c r="FV1333"/>
      <c r="FW1333"/>
      <c r="FX1333"/>
      <c r="FY1333"/>
      <c r="FZ1333"/>
      <c r="GA1333"/>
      <c r="GB1333"/>
      <c r="GC1333"/>
      <c r="GD1333"/>
      <c r="GE1333"/>
      <c r="GF1333"/>
      <c r="GG1333"/>
      <c r="GH1333"/>
      <c r="GI1333"/>
      <c r="GJ1333"/>
      <c r="GK1333"/>
      <c r="GL1333"/>
      <c r="GM1333"/>
      <c r="GN1333"/>
      <c r="GO1333"/>
      <c r="GP1333"/>
      <c r="GQ1333"/>
      <c r="GR1333"/>
      <c r="GS1333"/>
      <c r="GT1333"/>
      <c r="GU1333"/>
      <c r="GV1333"/>
      <c r="GW1333"/>
      <c r="GX1333"/>
      <c r="GY1333"/>
      <c r="GZ1333"/>
      <c r="HA1333"/>
      <c r="HB1333"/>
      <c r="HC1333"/>
      <c r="HD1333"/>
      <c r="HE1333"/>
      <c r="HF1333"/>
      <c r="HG1333"/>
      <c r="HH1333"/>
      <c r="HI1333"/>
      <c r="HJ1333"/>
      <c r="HK1333"/>
      <c r="HL1333"/>
      <c r="HM1333"/>
      <c r="HN1333"/>
      <c r="HO1333"/>
      <c r="HP1333"/>
      <c r="HQ1333"/>
      <c r="HR1333"/>
      <c r="HS1333"/>
      <c r="HT1333"/>
      <c r="HU1333"/>
      <c r="HV1333"/>
      <c r="HW1333"/>
      <c r="HX1333"/>
      <c r="HY1333"/>
      <c r="HZ1333"/>
      <c r="IA1333"/>
      <c r="IB1333"/>
      <c r="IC1333"/>
      <c r="ID1333"/>
      <c r="IE1333"/>
      <c r="IF1333"/>
      <c r="IG1333"/>
      <c r="IH1333"/>
      <c r="II1333"/>
      <c r="IJ1333"/>
      <c r="IK1333"/>
      <c r="IL1333"/>
      <c r="IM1333"/>
      <c r="IN1333"/>
      <c r="IO1333"/>
      <c r="IP1333"/>
      <c r="IQ1333"/>
      <c r="IR1333"/>
      <c r="IS1333"/>
      <c r="IT1333"/>
      <c r="IU1333"/>
      <c r="IV1333"/>
    </row>
    <row r="1334" spans="74:256" s="13" customFormat="1"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O1334"/>
      <c r="EP1334"/>
      <c r="EQ1334"/>
      <c r="ER1334"/>
      <c r="ES1334"/>
      <c r="ET1334"/>
      <c r="EU1334"/>
      <c r="EV1334"/>
      <c r="EW1334"/>
      <c r="EX1334"/>
      <c r="EY1334"/>
      <c r="EZ1334"/>
      <c r="FA1334"/>
      <c r="FB1334"/>
      <c r="FC1334"/>
      <c r="FD1334"/>
      <c r="FE1334"/>
      <c r="FF1334"/>
      <c r="FG1334"/>
      <c r="FH1334"/>
      <c r="FI1334"/>
      <c r="FJ1334"/>
      <c r="FK1334"/>
      <c r="FL1334"/>
      <c r="FM1334"/>
      <c r="FN1334"/>
      <c r="FO1334"/>
      <c r="FP1334"/>
      <c r="FQ1334"/>
      <c r="FR1334"/>
      <c r="FS1334"/>
      <c r="FT1334"/>
      <c r="FU1334"/>
      <c r="FV1334"/>
      <c r="FW1334"/>
      <c r="FX1334"/>
      <c r="FY1334"/>
      <c r="FZ1334"/>
      <c r="GA1334"/>
      <c r="GB1334"/>
      <c r="GC1334"/>
      <c r="GD1334"/>
      <c r="GE1334"/>
      <c r="GF1334"/>
      <c r="GG1334"/>
      <c r="GH1334"/>
      <c r="GI1334"/>
      <c r="GJ1334"/>
      <c r="GK1334"/>
      <c r="GL1334"/>
      <c r="GM1334"/>
      <c r="GN1334"/>
      <c r="GO1334"/>
      <c r="GP1334"/>
      <c r="GQ1334"/>
      <c r="GR1334"/>
      <c r="GS1334"/>
      <c r="GT1334"/>
      <c r="GU1334"/>
      <c r="GV1334"/>
      <c r="GW1334"/>
      <c r="GX1334"/>
      <c r="GY1334"/>
      <c r="GZ1334"/>
      <c r="HA1334"/>
      <c r="HB1334"/>
      <c r="HC1334"/>
      <c r="HD1334"/>
      <c r="HE1334"/>
      <c r="HF1334"/>
      <c r="HG1334"/>
      <c r="HH1334"/>
      <c r="HI1334"/>
      <c r="HJ1334"/>
      <c r="HK1334"/>
      <c r="HL1334"/>
      <c r="HM1334"/>
      <c r="HN1334"/>
      <c r="HO1334"/>
      <c r="HP1334"/>
      <c r="HQ1334"/>
      <c r="HR1334"/>
      <c r="HS1334"/>
      <c r="HT1334"/>
      <c r="HU1334"/>
      <c r="HV1334"/>
      <c r="HW1334"/>
      <c r="HX1334"/>
      <c r="HY1334"/>
      <c r="HZ1334"/>
      <c r="IA1334"/>
      <c r="IB1334"/>
      <c r="IC1334"/>
      <c r="ID1334"/>
      <c r="IE1334"/>
      <c r="IF1334"/>
      <c r="IG1334"/>
      <c r="IH1334"/>
      <c r="II1334"/>
      <c r="IJ1334"/>
      <c r="IK1334"/>
      <c r="IL1334"/>
      <c r="IM1334"/>
      <c r="IN1334"/>
      <c r="IO1334"/>
      <c r="IP1334"/>
      <c r="IQ1334"/>
      <c r="IR1334"/>
      <c r="IS1334"/>
      <c r="IT1334"/>
      <c r="IU1334"/>
      <c r="IV1334"/>
    </row>
    <row r="1335" spans="74:256" s="13" customFormat="1"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  <c r="EL1335"/>
      <c r="EM1335"/>
      <c r="EN1335"/>
      <c r="EO1335"/>
      <c r="EP1335"/>
      <c r="EQ1335"/>
      <c r="ER1335"/>
      <c r="ES1335"/>
      <c r="ET1335"/>
      <c r="EU1335"/>
      <c r="EV1335"/>
      <c r="EW1335"/>
      <c r="EX1335"/>
      <c r="EY1335"/>
      <c r="EZ1335"/>
      <c r="FA1335"/>
      <c r="FB1335"/>
      <c r="FC1335"/>
      <c r="FD1335"/>
      <c r="FE1335"/>
      <c r="FF1335"/>
      <c r="FG1335"/>
      <c r="FH1335"/>
      <c r="FI1335"/>
      <c r="FJ1335"/>
      <c r="FK1335"/>
      <c r="FL1335"/>
      <c r="FM1335"/>
      <c r="FN1335"/>
      <c r="FO1335"/>
      <c r="FP1335"/>
      <c r="FQ1335"/>
      <c r="FR1335"/>
      <c r="FS1335"/>
      <c r="FT1335"/>
      <c r="FU1335"/>
      <c r="FV1335"/>
      <c r="FW1335"/>
      <c r="FX1335"/>
      <c r="FY1335"/>
      <c r="FZ1335"/>
      <c r="GA1335"/>
      <c r="GB1335"/>
      <c r="GC1335"/>
      <c r="GD1335"/>
      <c r="GE1335"/>
      <c r="GF1335"/>
      <c r="GG1335"/>
      <c r="GH1335"/>
      <c r="GI1335"/>
      <c r="GJ1335"/>
      <c r="GK1335"/>
      <c r="GL1335"/>
      <c r="GM1335"/>
      <c r="GN1335"/>
      <c r="GO1335"/>
      <c r="GP1335"/>
      <c r="GQ1335"/>
      <c r="GR1335"/>
      <c r="GS1335"/>
      <c r="GT1335"/>
      <c r="GU1335"/>
      <c r="GV1335"/>
      <c r="GW1335"/>
      <c r="GX1335"/>
      <c r="GY1335"/>
      <c r="GZ1335"/>
      <c r="HA1335"/>
      <c r="HB1335"/>
      <c r="HC1335"/>
      <c r="HD1335"/>
      <c r="HE1335"/>
      <c r="HF1335"/>
      <c r="HG1335"/>
      <c r="HH1335"/>
      <c r="HI1335"/>
      <c r="HJ1335"/>
      <c r="HK1335"/>
      <c r="HL1335"/>
      <c r="HM1335"/>
      <c r="HN1335"/>
      <c r="HO1335"/>
      <c r="HP1335"/>
      <c r="HQ1335"/>
      <c r="HR1335"/>
      <c r="HS1335"/>
      <c r="HT1335"/>
      <c r="HU1335"/>
      <c r="HV1335"/>
      <c r="HW1335"/>
      <c r="HX1335"/>
      <c r="HY1335"/>
      <c r="HZ1335"/>
      <c r="IA1335"/>
      <c r="IB1335"/>
      <c r="IC1335"/>
      <c r="ID1335"/>
      <c r="IE1335"/>
      <c r="IF1335"/>
      <c r="IG1335"/>
      <c r="IH1335"/>
      <c r="II1335"/>
      <c r="IJ1335"/>
      <c r="IK1335"/>
      <c r="IL1335"/>
      <c r="IM1335"/>
      <c r="IN1335"/>
      <c r="IO1335"/>
      <c r="IP1335"/>
      <c r="IQ1335"/>
      <c r="IR1335"/>
      <c r="IS1335"/>
      <c r="IT1335"/>
      <c r="IU1335"/>
      <c r="IV1335"/>
    </row>
    <row r="1336" spans="74:256" s="13" customFormat="1"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  <c r="EL1336"/>
      <c r="EM1336"/>
      <c r="EN1336"/>
      <c r="EO1336"/>
      <c r="EP1336"/>
      <c r="EQ1336"/>
      <c r="ER1336"/>
      <c r="ES1336"/>
      <c r="ET1336"/>
      <c r="EU1336"/>
      <c r="EV1336"/>
      <c r="EW1336"/>
      <c r="EX1336"/>
      <c r="EY1336"/>
      <c r="EZ1336"/>
      <c r="FA1336"/>
      <c r="FB1336"/>
      <c r="FC1336"/>
      <c r="FD1336"/>
      <c r="FE1336"/>
      <c r="FF1336"/>
      <c r="FG1336"/>
      <c r="FH1336"/>
      <c r="FI1336"/>
      <c r="FJ1336"/>
      <c r="FK1336"/>
      <c r="FL1336"/>
      <c r="FM1336"/>
      <c r="FN1336"/>
      <c r="FO1336"/>
      <c r="FP1336"/>
      <c r="FQ1336"/>
      <c r="FR1336"/>
      <c r="FS1336"/>
      <c r="FT1336"/>
      <c r="FU1336"/>
      <c r="FV1336"/>
      <c r="FW1336"/>
      <c r="FX1336"/>
      <c r="FY1336"/>
      <c r="FZ1336"/>
      <c r="GA1336"/>
      <c r="GB1336"/>
      <c r="GC1336"/>
      <c r="GD1336"/>
      <c r="GE1336"/>
      <c r="GF1336"/>
      <c r="GG1336"/>
      <c r="GH1336"/>
      <c r="GI1336"/>
      <c r="GJ1336"/>
      <c r="GK1336"/>
      <c r="GL1336"/>
      <c r="GM1336"/>
      <c r="GN1336"/>
      <c r="GO1336"/>
      <c r="GP1336"/>
      <c r="GQ1336"/>
      <c r="GR1336"/>
      <c r="GS1336"/>
      <c r="GT1336"/>
      <c r="GU1336"/>
      <c r="GV1336"/>
      <c r="GW1336"/>
      <c r="GX1336"/>
      <c r="GY1336"/>
      <c r="GZ1336"/>
      <c r="HA1336"/>
      <c r="HB1336"/>
      <c r="HC1336"/>
      <c r="HD1336"/>
      <c r="HE1336"/>
      <c r="HF1336"/>
      <c r="HG1336"/>
      <c r="HH1336"/>
      <c r="HI1336"/>
      <c r="HJ1336"/>
      <c r="HK1336"/>
      <c r="HL1336"/>
      <c r="HM1336"/>
      <c r="HN1336"/>
      <c r="HO1336"/>
      <c r="HP1336"/>
      <c r="HQ1336"/>
      <c r="HR1336"/>
      <c r="HS1336"/>
      <c r="HT1336"/>
      <c r="HU1336"/>
      <c r="HV1336"/>
      <c r="HW1336"/>
      <c r="HX1336"/>
      <c r="HY1336"/>
      <c r="HZ1336"/>
      <c r="IA1336"/>
      <c r="IB1336"/>
      <c r="IC1336"/>
      <c r="ID1336"/>
      <c r="IE1336"/>
      <c r="IF1336"/>
      <c r="IG1336"/>
      <c r="IH1336"/>
      <c r="II1336"/>
      <c r="IJ1336"/>
      <c r="IK1336"/>
      <c r="IL1336"/>
      <c r="IM1336"/>
      <c r="IN1336"/>
      <c r="IO1336"/>
      <c r="IP1336"/>
      <c r="IQ1336"/>
      <c r="IR1336"/>
      <c r="IS1336"/>
      <c r="IT1336"/>
      <c r="IU1336"/>
      <c r="IV1336"/>
    </row>
    <row r="1337" spans="74:256" s="13" customFormat="1"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  <c r="EL1337"/>
      <c r="EM1337"/>
      <c r="EN1337"/>
      <c r="EO1337"/>
      <c r="EP1337"/>
      <c r="EQ1337"/>
      <c r="ER1337"/>
      <c r="ES1337"/>
      <c r="ET1337"/>
      <c r="EU1337"/>
      <c r="EV1337"/>
      <c r="EW1337"/>
      <c r="EX1337"/>
      <c r="EY1337"/>
      <c r="EZ1337"/>
      <c r="FA1337"/>
      <c r="FB1337"/>
      <c r="FC1337"/>
      <c r="FD1337"/>
      <c r="FE1337"/>
      <c r="FF1337"/>
      <c r="FG1337"/>
      <c r="FH1337"/>
      <c r="FI1337"/>
      <c r="FJ1337"/>
      <c r="FK1337"/>
      <c r="FL1337"/>
      <c r="FM1337"/>
      <c r="FN1337"/>
      <c r="FO1337"/>
      <c r="FP1337"/>
      <c r="FQ1337"/>
      <c r="FR1337"/>
      <c r="FS1337"/>
      <c r="FT1337"/>
      <c r="FU1337"/>
      <c r="FV1337"/>
      <c r="FW1337"/>
      <c r="FX1337"/>
      <c r="FY1337"/>
      <c r="FZ1337"/>
      <c r="GA1337"/>
      <c r="GB1337"/>
      <c r="GC1337"/>
      <c r="GD1337"/>
      <c r="GE1337"/>
      <c r="GF1337"/>
      <c r="GG1337"/>
      <c r="GH1337"/>
      <c r="GI1337"/>
      <c r="GJ1337"/>
      <c r="GK1337"/>
      <c r="GL1337"/>
      <c r="GM1337"/>
      <c r="GN1337"/>
      <c r="GO1337"/>
      <c r="GP1337"/>
      <c r="GQ1337"/>
      <c r="GR1337"/>
      <c r="GS1337"/>
      <c r="GT1337"/>
      <c r="GU1337"/>
      <c r="GV1337"/>
      <c r="GW1337"/>
      <c r="GX1337"/>
      <c r="GY1337"/>
      <c r="GZ1337"/>
      <c r="HA1337"/>
      <c r="HB1337"/>
      <c r="HC1337"/>
      <c r="HD1337"/>
      <c r="HE1337"/>
      <c r="HF1337"/>
      <c r="HG1337"/>
      <c r="HH1337"/>
      <c r="HI1337"/>
      <c r="HJ1337"/>
      <c r="HK1337"/>
      <c r="HL1337"/>
      <c r="HM1337"/>
      <c r="HN1337"/>
      <c r="HO1337"/>
      <c r="HP1337"/>
      <c r="HQ1337"/>
      <c r="HR1337"/>
      <c r="HS1337"/>
      <c r="HT1337"/>
      <c r="HU1337"/>
      <c r="HV1337"/>
      <c r="HW1337"/>
      <c r="HX1337"/>
      <c r="HY1337"/>
      <c r="HZ1337"/>
      <c r="IA1337"/>
      <c r="IB1337"/>
      <c r="IC1337"/>
      <c r="ID1337"/>
      <c r="IE1337"/>
      <c r="IF1337"/>
      <c r="IG1337"/>
      <c r="IH1337"/>
      <c r="II1337"/>
      <c r="IJ1337"/>
      <c r="IK1337"/>
      <c r="IL1337"/>
      <c r="IM1337"/>
      <c r="IN1337"/>
      <c r="IO1337"/>
      <c r="IP1337"/>
      <c r="IQ1337"/>
      <c r="IR1337"/>
      <c r="IS1337"/>
      <c r="IT1337"/>
      <c r="IU1337"/>
      <c r="IV1337"/>
    </row>
    <row r="1338" spans="74:256" s="13" customFormat="1"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O1338"/>
      <c r="EP1338"/>
      <c r="EQ1338"/>
      <c r="ER1338"/>
      <c r="ES1338"/>
      <c r="ET1338"/>
      <c r="EU1338"/>
      <c r="EV1338"/>
      <c r="EW1338"/>
      <c r="EX1338"/>
      <c r="EY1338"/>
      <c r="EZ1338"/>
      <c r="FA1338"/>
      <c r="FB1338"/>
      <c r="FC1338"/>
      <c r="FD1338"/>
      <c r="FE1338"/>
      <c r="FF1338"/>
      <c r="FG1338"/>
      <c r="FH1338"/>
      <c r="FI1338"/>
      <c r="FJ1338"/>
      <c r="FK1338"/>
      <c r="FL1338"/>
      <c r="FM1338"/>
      <c r="FN1338"/>
      <c r="FO1338"/>
      <c r="FP1338"/>
      <c r="FQ1338"/>
      <c r="FR1338"/>
      <c r="FS1338"/>
      <c r="FT1338"/>
      <c r="FU1338"/>
      <c r="FV1338"/>
      <c r="FW1338"/>
      <c r="FX1338"/>
      <c r="FY1338"/>
      <c r="FZ1338"/>
      <c r="GA1338"/>
      <c r="GB1338"/>
      <c r="GC1338"/>
      <c r="GD1338"/>
      <c r="GE1338"/>
      <c r="GF1338"/>
      <c r="GG1338"/>
      <c r="GH1338"/>
      <c r="GI1338"/>
      <c r="GJ1338"/>
      <c r="GK1338"/>
      <c r="GL1338"/>
      <c r="GM1338"/>
      <c r="GN1338"/>
      <c r="GO1338"/>
      <c r="GP1338"/>
      <c r="GQ1338"/>
      <c r="GR1338"/>
      <c r="GS1338"/>
      <c r="GT1338"/>
      <c r="GU1338"/>
      <c r="GV1338"/>
      <c r="GW1338"/>
      <c r="GX1338"/>
      <c r="GY1338"/>
      <c r="GZ1338"/>
      <c r="HA1338"/>
      <c r="HB1338"/>
      <c r="HC1338"/>
      <c r="HD1338"/>
      <c r="HE1338"/>
      <c r="HF1338"/>
      <c r="HG1338"/>
      <c r="HH1338"/>
      <c r="HI1338"/>
      <c r="HJ1338"/>
      <c r="HK1338"/>
      <c r="HL1338"/>
      <c r="HM1338"/>
      <c r="HN1338"/>
      <c r="HO1338"/>
      <c r="HP1338"/>
      <c r="HQ1338"/>
      <c r="HR1338"/>
      <c r="HS1338"/>
      <c r="HT1338"/>
      <c r="HU1338"/>
      <c r="HV1338"/>
      <c r="HW1338"/>
      <c r="HX1338"/>
      <c r="HY1338"/>
      <c r="HZ1338"/>
      <c r="IA1338"/>
      <c r="IB1338"/>
      <c r="IC1338"/>
      <c r="ID1338"/>
      <c r="IE1338"/>
      <c r="IF1338"/>
      <c r="IG1338"/>
      <c r="IH1338"/>
      <c r="II1338"/>
      <c r="IJ1338"/>
      <c r="IK1338"/>
      <c r="IL1338"/>
      <c r="IM1338"/>
      <c r="IN1338"/>
      <c r="IO1338"/>
      <c r="IP1338"/>
      <c r="IQ1338"/>
      <c r="IR1338"/>
      <c r="IS1338"/>
      <c r="IT1338"/>
      <c r="IU1338"/>
      <c r="IV1338"/>
    </row>
    <row r="1339" spans="74:256" s="13" customFormat="1"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  <c r="EL1339"/>
      <c r="EM1339"/>
      <c r="EN1339"/>
      <c r="EO1339"/>
      <c r="EP1339"/>
      <c r="EQ1339"/>
      <c r="ER1339"/>
      <c r="ES1339"/>
      <c r="ET1339"/>
      <c r="EU1339"/>
      <c r="EV1339"/>
      <c r="EW1339"/>
      <c r="EX1339"/>
      <c r="EY1339"/>
      <c r="EZ1339"/>
      <c r="FA1339"/>
      <c r="FB1339"/>
      <c r="FC1339"/>
      <c r="FD1339"/>
      <c r="FE1339"/>
      <c r="FF1339"/>
      <c r="FG1339"/>
      <c r="FH1339"/>
      <c r="FI1339"/>
      <c r="FJ1339"/>
      <c r="FK1339"/>
      <c r="FL1339"/>
      <c r="FM1339"/>
      <c r="FN1339"/>
      <c r="FO1339"/>
      <c r="FP1339"/>
      <c r="FQ1339"/>
      <c r="FR1339"/>
      <c r="FS1339"/>
      <c r="FT1339"/>
      <c r="FU1339"/>
      <c r="FV1339"/>
      <c r="FW1339"/>
      <c r="FX1339"/>
      <c r="FY1339"/>
      <c r="FZ1339"/>
      <c r="GA1339"/>
      <c r="GB1339"/>
      <c r="GC1339"/>
      <c r="GD1339"/>
      <c r="GE1339"/>
      <c r="GF1339"/>
      <c r="GG1339"/>
      <c r="GH1339"/>
      <c r="GI1339"/>
      <c r="GJ1339"/>
      <c r="GK1339"/>
      <c r="GL1339"/>
      <c r="GM1339"/>
      <c r="GN1339"/>
      <c r="GO1339"/>
      <c r="GP1339"/>
      <c r="GQ1339"/>
      <c r="GR1339"/>
      <c r="GS1339"/>
      <c r="GT1339"/>
      <c r="GU1339"/>
      <c r="GV1339"/>
      <c r="GW1339"/>
      <c r="GX1339"/>
      <c r="GY1339"/>
      <c r="GZ1339"/>
      <c r="HA1339"/>
      <c r="HB1339"/>
      <c r="HC1339"/>
      <c r="HD1339"/>
      <c r="HE1339"/>
      <c r="HF1339"/>
      <c r="HG1339"/>
      <c r="HH1339"/>
      <c r="HI1339"/>
      <c r="HJ1339"/>
      <c r="HK1339"/>
      <c r="HL1339"/>
      <c r="HM1339"/>
      <c r="HN1339"/>
      <c r="HO1339"/>
      <c r="HP1339"/>
      <c r="HQ1339"/>
      <c r="HR1339"/>
      <c r="HS1339"/>
      <c r="HT1339"/>
      <c r="HU1339"/>
      <c r="HV1339"/>
      <c r="HW1339"/>
      <c r="HX1339"/>
      <c r="HY1339"/>
      <c r="HZ1339"/>
      <c r="IA1339"/>
      <c r="IB1339"/>
      <c r="IC1339"/>
      <c r="ID1339"/>
      <c r="IE1339"/>
      <c r="IF1339"/>
      <c r="IG1339"/>
      <c r="IH1339"/>
      <c r="II1339"/>
      <c r="IJ1339"/>
      <c r="IK1339"/>
      <c r="IL1339"/>
      <c r="IM1339"/>
      <c r="IN1339"/>
      <c r="IO1339"/>
      <c r="IP1339"/>
      <c r="IQ1339"/>
      <c r="IR1339"/>
      <c r="IS1339"/>
      <c r="IT1339"/>
      <c r="IU1339"/>
      <c r="IV1339"/>
    </row>
    <row r="1340" spans="74:256" s="13" customFormat="1"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  <c r="DW1340"/>
      <c r="DX1340"/>
      <c r="DY1340"/>
      <c r="DZ1340"/>
      <c r="EA1340"/>
      <c r="EB1340"/>
      <c r="EC1340"/>
      <c r="ED1340"/>
      <c r="EE1340"/>
      <c r="EF1340"/>
      <c r="EG1340"/>
      <c r="EH1340"/>
      <c r="EI1340"/>
      <c r="EJ1340"/>
      <c r="EK1340"/>
      <c r="EL1340"/>
      <c r="EM1340"/>
      <c r="EN1340"/>
      <c r="EO1340"/>
      <c r="EP1340"/>
      <c r="EQ1340"/>
      <c r="ER1340"/>
      <c r="ES1340"/>
      <c r="ET1340"/>
      <c r="EU1340"/>
      <c r="EV1340"/>
      <c r="EW1340"/>
      <c r="EX1340"/>
      <c r="EY1340"/>
      <c r="EZ1340"/>
      <c r="FA1340"/>
      <c r="FB1340"/>
      <c r="FC1340"/>
      <c r="FD1340"/>
      <c r="FE1340"/>
      <c r="FF1340"/>
      <c r="FG1340"/>
      <c r="FH1340"/>
      <c r="FI1340"/>
      <c r="FJ1340"/>
      <c r="FK1340"/>
      <c r="FL1340"/>
      <c r="FM1340"/>
      <c r="FN1340"/>
      <c r="FO1340"/>
      <c r="FP1340"/>
      <c r="FQ1340"/>
      <c r="FR1340"/>
      <c r="FS1340"/>
      <c r="FT1340"/>
      <c r="FU1340"/>
      <c r="FV1340"/>
      <c r="FW1340"/>
      <c r="FX1340"/>
      <c r="FY1340"/>
      <c r="FZ1340"/>
      <c r="GA1340"/>
      <c r="GB1340"/>
      <c r="GC1340"/>
      <c r="GD1340"/>
      <c r="GE1340"/>
      <c r="GF1340"/>
      <c r="GG1340"/>
      <c r="GH1340"/>
      <c r="GI1340"/>
      <c r="GJ1340"/>
      <c r="GK1340"/>
      <c r="GL1340"/>
      <c r="GM1340"/>
      <c r="GN1340"/>
      <c r="GO1340"/>
      <c r="GP1340"/>
      <c r="GQ1340"/>
      <c r="GR1340"/>
      <c r="GS1340"/>
      <c r="GT1340"/>
      <c r="GU1340"/>
      <c r="GV1340"/>
      <c r="GW1340"/>
      <c r="GX1340"/>
      <c r="GY1340"/>
      <c r="GZ1340"/>
      <c r="HA1340"/>
      <c r="HB1340"/>
      <c r="HC1340"/>
      <c r="HD1340"/>
      <c r="HE1340"/>
      <c r="HF1340"/>
      <c r="HG1340"/>
      <c r="HH1340"/>
      <c r="HI1340"/>
      <c r="HJ1340"/>
      <c r="HK1340"/>
      <c r="HL1340"/>
      <c r="HM1340"/>
      <c r="HN1340"/>
      <c r="HO1340"/>
      <c r="HP1340"/>
      <c r="HQ1340"/>
      <c r="HR1340"/>
      <c r="HS1340"/>
      <c r="HT1340"/>
      <c r="HU1340"/>
      <c r="HV1340"/>
      <c r="HW1340"/>
      <c r="HX1340"/>
      <c r="HY1340"/>
      <c r="HZ1340"/>
      <c r="IA1340"/>
      <c r="IB1340"/>
      <c r="IC1340"/>
      <c r="ID1340"/>
      <c r="IE1340"/>
      <c r="IF1340"/>
      <c r="IG1340"/>
      <c r="IH1340"/>
      <c r="II1340"/>
      <c r="IJ1340"/>
      <c r="IK1340"/>
      <c r="IL1340"/>
      <c r="IM1340"/>
      <c r="IN1340"/>
      <c r="IO1340"/>
      <c r="IP1340"/>
      <c r="IQ1340"/>
      <c r="IR1340"/>
      <c r="IS1340"/>
      <c r="IT1340"/>
      <c r="IU1340"/>
      <c r="IV1340"/>
    </row>
    <row r="1341" spans="74:256" s="13" customFormat="1"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  <c r="DW1341"/>
      <c r="DX1341"/>
      <c r="DY1341"/>
      <c r="DZ1341"/>
      <c r="EA1341"/>
      <c r="EB1341"/>
      <c r="EC1341"/>
      <c r="ED1341"/>
      <c r="EE1341"/>
      <c r="EF1341"/>
      <c r="EG1341"/>
      <c r="EH1341"/>
      <c r="EI1341"/>
      <c r="EJ1341"/>
      <c r="EK1341"/>
      <c r="EL1341"/>
      <c r="EM1341"/>
      <c r="EN1341"/>
      <c r="EO1341"/>
      <c r="EP1341"/>
      <c r="EQ1341"/>
      <c r="ER1341"/>
      <c r="ES1341"/>
      <c r="ET1341"/>
      <c r="EU1341"/>
      <c r="EV1341"/>
      <c r="EW1341"/>
      <c r="EX1341"/>
      <c r="EY1341"/>
      <c r="EZ1341"/>
      <c r="FA1341"/>
      <c r="FB1341"/>
      <c r="FC1341"/>
      <c r="FD1341"/>
      <c r="FE1341"/>
      <c r="FF1341"/>
      <c r="FG1341"/>
      <c r="FH1341"/>
      <c r="FI1341"/>
      <c r="FJ1341"/>
      <c r="FK1341"/>
      <c r="FL1341"/>
      <c r="FM1341"/>
      <c r="FN1341"/>
      <c r="FO1341"/>
      <c r="FP1341"/>
      <c r="FQ1341"/>
      <c r="FR1341"/>
      <c r="FS1341"/>
      <c r="FT1341"/>
      <c r="FU1341"/>
      <c r="FV1341"/>
      <c r="FW1341"/>
      <c r="FX1341"/>
      <c r="FY1341"/>
      <c r="FZ1341"/>
      <c r="GA1341"/>
      <c r="GB1341"/>
      <c r="GC1341"/>
      <c r="GD1341"/>
      <c r="GE1341"/>
      <c r="GF1341"/>
      <c r="GG1341"/>
      <c r="GH1341"/>
      <c r="GI1341"/>
      <c r="GJ1341"/>
      <c r="GK1341"/>
      <c r="GL1341"/>
      <c r="GM1341"/>
      <c r="GN1341"/>
      <c r="GO1341"/>
      <c r="GP1341"/>
      <c r="GQ1341"/>
      <c r="GR1341"/>
      <c r="GS1341"/>
      <c r="GT1341"/>
      <c r="GU1341"/>
      <c r="GV1341"/>
      <c r="GW1341"/>
      <c r="GX1341"/>
      <c r="GY1341"/>
      <c r="GZ1341"/>
      <c r="HA1341"/>
      <c r="HB1341"/>
      <c r="HC1341"/>
      <c r="HD1341"/>
      <c r="HE1341"/>
      <c r="HF1341"/>
      <c r="HG1341"/>
      <c r="HH1341"/>
      <c r="HI1341"/>
      <c r="HJ1341"/>
      <c r="HK1341"/>
      <c r="HL1341"/>
      <c r="HM1341"/>
      <c r="HN1341"/>
      <c r="HO1341"/>
      <c r="HP1341"/>
      <c r="HQ1341"/>
      <c r="HR1341"/>
      <c r="HS1341"/>
      <c r="HT1341"/>
      <c r="HU1341"/>
      <c r="HV1341"/>
      <c r="HW1341"/>
      <c r="HX1341"/>
      <c r="HY1341"/>
      <c r="HZ1341"/>
      <c r="IA1341"/>
      <c r="IB1341"/>
      <c r="IC1341"/>
      <c r="ID1341"/>
      <c r="IE1341"/>
      <c r="IF1341"/>
      <c r="IG1341"/>
      <c r="IH1341"/>
      <c r="II1341"/>
      <c r="IJ1341"/>
      <c r="IK1341"/>
      <c r="IL1341"/>
      <c r="IM1341"/>
      <c r="IN1341"/>
      <c r="IO1341"/>
      <c r="IP1341"/>
      <c r="IQ1341"/>
      <c r="IR1341"/>
      <c r="IS1341"/>
      <c r="IT1341"/>
      <c r="IU1341"/>
      <c r="IV1341"/>
    </row>
    <row r="1342" spans="74:256" s="13" customFormat="1"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  <c r="EL1342"/>
      <c r="EM1342"/>
      <c r="EN1342"/>
      <c r="EO1342"/>
      <c r="EP1342"/>
      <c r="EQ1342"/>
      <c r="ER1342"/>
      <c r="ES1342"/>
      <c r="ET1342"/>
      <c r="EU1342"/>
      <c r="EV1342"/>
      <c r="EW1342"/>
      <c r="EX1342"/>
      <c r="EY1342"/>
      <c r="EZ1342"/>
      <c r="FA1342"/>
      <c r="FB1342"/>
      <c r="FC1342"/>
      <c r="FD1342"/>
      <c r="FE1342"/>
      <c r="FF1342"/>
      <c r="FG1342"/>
      <c r="FH1342"/>
      <c r="FI1342"/>
      <c r="FJ1342"/>
      <c r="FK1342"/>
      <c r="FL1342"/>
      <c r="FM1342"/>
      <c r="FN1342"/>
      <c r="FO1342"/>
      <c r="FP1342"/>
      <c r="FQ1342"/>
      <c r="FR1342"/>
      <c r="FS1342"/>
      <c r="FT1342"/>
      <c r="FU1342"/>
      <c r="FV1342"/>
      <c r="FW1342"/>
      <c r="FX1342"/>
      <c r="FY1342"/>
      <c r="FZ1342"/>
      <c r="GA1342"/>
      <c r="GB1342"/>
      <c r="GC1342"/>
      <c r="GD1342"/>
      <c r="GE1342"/>
      <c r="GF1342"/>
      <c r="GG1342"/>
      <c r="GH1342"/>
      <c r="GI1342"/>
      <c r="GJ1342"/>
      <c r="GK1342"/>
      <c r="GL1342"/>
      <c r="GM1342"/>
      <c r="GN1342"/>
      <c r="GO1342"/>
      <c r="GP1342"/>
      <c r="GQ1342"/>
      <c r="GR1342"/>
      <c r="GS1342"/>
      <c r="GT1342"/>
      <c r="GU1342"/>
      <c r="GV1342"/>
      <c r="GW1342"/>
      <c r="GX1342"/>
      <c r="GY1342"/>
      <c r="GZ1342"/>
      <c r="HA1342"/>
      <c r="HB1342"/>
      <c r="HC1342"/>
      <c r="HD1342"/>
      <c r="HE1342"/>
      <c r="HF1342"/>
      <c r="HG1342"/>
      <c r="HH1342"/>
      <c r="HI1342"/>
      <c r="HJ1342"/>
      <c r="HK1342"/>
      <c r="HL1342"/>
      <c r="HM1342"/>
      <c r="HN1342"/>
      <c r="HO1342"/>
      <c r="HP1342"/>
      <c r="HQ1342"/>
      <c r="HR1342"/>
      <c r="HS1342"/>
      <c r="HT1342"/>
      <c r="HU1342"/>
      <c r="HV1342"/>
      <c r="HW1342"/>
      <c r="HX1342"/>
      <c r="HY1342"/>
      <c r="HZ1342"/>
      <c r="IA1342"/>
      <c r="IB1342"/>
      <c r="IC1342"/>
      <c r="ID1342"/>
      <c r="IE1342"/>
      <c r="IF1342"/>
      <c r="IG1342"/>
      <c r="IH1342"/>
      <c r="II1342"/>
      <c r="IJ1342"/>
      <c r="IK1342"/>
      <c r="IL1342"/>
      <c r="IM1342"/>
      <c r="IN1342"/>
      <c r="IO1342"/>
      <c r="IP1342"/>
      <c r="IQ1342"/>
      <c r="IR1342"/>
      <c r="IS1342"/>
      <c r="IT1342"/>
      <c r="IU1342"/>
      <c r="IV1342"/>
    </row>
    <row r="1343" spans="74:256" s="13" customFormat="1"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  <c r="EL1343"/>
      <c r="EM1343"/>
      <c r="EN1343"/>
      <c r="EO1343"/>
      <c r="EP1343"/>
      <c r="EQ1343"/>
      <c r="ER1343"/>
      <c r="ES1343"/>
      <c r="ET1343"/>
      <c r="EU1343"/>
      <c r="EV1343"/>
      <c r="EW1343"/>
      <c r="EX1343"/>
      <c r="EY1343"/>
      <c r="EZ1343"/>
      <c r="FA1343"/>
      <c r="FB1343"/>
      <c r="FC1343"/>
      <c r="FD1343"/>
      <c r="FE1343"/>
      <c r="FF1343"/>
      <c r="FG1343"/>
      <c r="FH1343"/>
      <c r="FI1343"/>
      <c r="FJ1343"/>
      <c r="FK1343"/>
      <c r="FL1343"/>
      <c r="FM1343"/>
      <c r="FN1343"/>
      <c r="FO1343"/>
      <c r="FP1343"/>
      <c r="FQ1343"/>
      <c r="FR1343"/>
      <c r="FS1343"/>
      <c r="FT1343"/>
      <c r="FU1343"/>
      <c r="FV1343"/>
      <c r="FW1343"/>
      <c r="FX1343"/>
      <c r="FY1343"/>
      <c r="FZ1343"/>
      <c r="GA1343"/>
      <c r="GB1343"/>
      <c r="GC1343"/>
      <c r="GD1343"/>
      <c r="GE1343"/>
      <c r="GF1343"/>
      <c r="GG1343"/>
      <c r="GH1343"/>
      <c r="GI1343"/>
      <c r="GJ1343"/>
      <c r="GK1343"/>
      <c r="GL1343"/>
      <c r="GM1343"/>
      <c r="GN1343"/>
      <c r="GO1343"/>
      <c r="GP1343"/>
      <c r="GQ1343"/>
      <c r="GR1343"/>
      <c r="GS1343"/>
      <c r="GT1343"/>
      <c r="GU1343"/>
      <c r="GV1343"/>
      <c r="GW1343"/>
      <c r="GX1343"/>
      <c r="GY1343"/>
      <c r="GZ1343"/>
      <c r="HA1343"/>
      <c r="HB1343"/>
      <c r="HC1343"/>
      <c r="HD1343"/>
      <c r="HE1343"/>
      <c r="HF1343"/>
      <c r="HG1343"/>
      <c r="HH1343"/>
      <c r="HI1343"/>
      <c r="HJ1343"/>
      <c r="HK1343"/>
      <c r="HL1343"/>
      <c r="HM1343"/>
      <c r="HN1343"/>
      <c r="HO1343"/>
      <c r="HP1343"/>
      <c r="HQ1343"/>
      <c r="HR1343"/>
      <c r="HS1343"/>
      <c r="HT1343"/>
      <c r="HU1343"/>
      <c r="HV1343"/>
      <c r="HW1343"/>
      <c r="HX1343"/>
      <c r="HY1343"/>
      <c r="HZ1343"/>
      <c r="IA1343"/>
      <c r="IB1343"/>
      <c r="IC1343"/>
      <c r="ID1343"/>
      <c r="IE1343"/>
      <c r="IF1343"/>
      <c r="IG1343"/>
      <c r="IH1343"/>
      <c r="II1343"/>
      <c r="IJ1343"/>
      <c r="IK1343"/>
      <c r="IL1343"/>
      <c r="IM1343"/>
      <c r="IN1343"/>
      <c r="IO1343"/>
      <c r="IP1343"/>
      <c r="IQ1343"/>
      <c r="IR1343"/>
      <c r="IS1343"/>
      <c r="IT1343"/>
      <c r="IU1343"/>
      <c r="IV1343"/>
    </row>
    <row r="1344" spans="74:256" s="13" customFormat="1"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  <c r="EL1344"/>
      <c r="EM1344"/>
      <c r="EN1344"/>
      <c r="EO1344"/>
      <c r="EP1344"/>
      <c r="EQ1344"/>
      <c r="ER1344"/>
      <c r="ES1344"/>
      <c r="ET1344"/>
      <c r="EU1344"/>
      <c r="EV1344"/>
      <c r="EW1344"/>
      <c r="EX1344"/>
      <c r="EY1344"/>
      <c r="EZ1344"/>
      <c r="FA1344"/>
      <c r="FB1344"/>
      <c r="FC1344"/>
      <c r="FD1344"/>
      <c r="FE1344"/>
      <c r="FF1344"/>
      <c r="FG1344"/>
      <c r="FH1344"/>
      <c r="FI1344"/>
      <c r="FJ1344"/>
      <c r="FK1344"/>
      <c r="FL1344"/>
      <c r="FM1344"/>
      <c r="FN1344"/>
      <c r="FO1344"/>
      <c r="FP1344"/>
      <c r="FQ1344"/>
      <c r="FR1344"/>
      <c r="FS1344"/>
      <c r="FT1344"/>
      <c r="FU1344"/>
      <c r="FV1344"/>
      <c r="FW1344"/>
      <c r="FX1344"/>
      <c r="FY1344"/>
      <c r="FZ1344"/>
      <c r="GA1344"/>
      <c r="GB1344"/>
      <c r="GC1344"/>
      <c r="GD1344"/>
      <c r="GE1344"/>
      <c r="GF1344"/>
      <c r="GG1344"/>
      <c r="GH1344"/>
      <c r="GI1344"/>
      <c r="GJ1344"/>
      <c r="GK1344"/>
      <c r="GL1344"/>
      <c r="GM1344"/>
      <c r="GN1344"/>
      <c r="GO1344"/>
      <c r="GP1344"/>
      <c r="GQ1344"/>
      <c r="GR1344"/>
      <c r="GS1344"/>
      <c r="GT1344"/>
      <c r="GU1344"/>
      <c r="GV1344"/>
      <c r="GW1344"/>
      <c r="GX1344"/>
      <c r="GY1344"/>
      <c r="GZ1344"/>
      <c r="HA1344"/>
      <c r="HB1344"/>
      <c r="HC1344"/>
      <c r="HD1344"/>
      <c r="HE1344"/>
      <c r="HF1344"/>
      <c r="HG1344"/>
      <c r="HH1344"/>
      <c r="HI1344"/>
      <c r="HJ1344"/>
      <c r="HK1344"/>
      <c r="HL1344"/>
      <c r="HM1344"/>
      <c r="HN1344"/>
      <c r="HO1344"/>
      <c r="HP1344"/>
      <c r="HQ1344"/>
      <c r="HR1344"/>
      <c r="HS1344"/>
      <c r="HT1344"/>
      <c r="HU1344"/>
      <c r="HV1344"/>
      <c r="HW1344"/>
      <c r="HX1344"/>
      <c r="HY1344"/>
      <c r="HZ1344"/>
      <c r="IA1344"/>
      <c r="IB1344"/>
      <c r="IC1344"/>
      <c r="ID1344"/>
      <c r="IE1344"/>
      <c r="IF1344"/>
      <c r="IG1344"/>
      <c r="IH1344"/>
      <c r="II1344"/>
      <c r="IJ1344"/>
      <c r="IK1344"/>
      <c r="IL1344"/>
      <c r="IM1344"/>
      <c r="IN1344"/>
      <c r="IO1344"/>
      <c r="IP1344"/>
      <c r="IQ1344"/>
      <c r="IR1344"/>
      <c r="IS1344"/>
      <c r="IT1344"/>
      <c r="IU1344"/>
      <c r="IV1344"/>
    </row>
    <row r="1345" spans="74:256" s="13" customFormat="1"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  <c r="EL1345"/>
      <c r="EM1345"/>
      <c r="EN1345"/>
      <c r="EO1345"/>
      <c r="EP1345"/>
      <c r="EQ1345"/>
      <c r="ER1345"/>
      <c r="ES1345"/>
      <c r="ET1345"/>
      <c r="EU1345"/>
      <c r="EV1345"/>
      <c r="EW1345"/>
      <c r="EX1345"/>
      <c r="EY1345"/>
      <c r="EZ1345"/>
      <c r="FA1345"/>
      <c r="FB1345"/>
      <c r="FC1345"/>
      <c r="FD1345"/>
      <c r="FE1345"/>
      <c r="FF1345"/>
      <c r="FG1345"/>
      <c r="FH1345"/>
      <c r="FI1345"/>
      <c r="FJ1345"/>
      <c r="FK1345"/>
      <c r="FL1345"/>
      <c r="FM1345"/>
      <c r="FN1345"/>
      <c r="FO1345"/>
      <c r="FP1345"/>
      <c r="FQ1345"/>
      <c r="FR1345"/>
      <c r="FS1345"/>
      <c r="FT1345"/>
      <c r="FU1345"/>
      <c r="FV1345"/>
      <c r="FW1345"/>
      <c r="FX1345"/>
      <c r="FY1345"/>
      <c r="FZ1345"/>
      <c r="GA1345"/>
      <c r="GB1345"/>
      <c r="GC1345"/>
      <c r="GD1345"/>
      <c r="GE1345"/>
      <c r="GF1345"/>
      <c r="GG1345"/>
      <c r="GH1345"/>
      <c r="GI1345"/>
      <c r="GJ1345"/>
      <c r="GK1345"/>
      <c r="GL1345"/>
      <c r="GM1345"/>
      <c r="GN1345"/>
      <c r="GO1345"/>
      <c r="GP1345"/>
      <c r="GQ1345"/>
      <c r="GR1345"/>
      <c r="GS1345"/>
      <c r="GT1345"/>
      <c r="GU1345"/>
      <c r="GV1345"/>
      <c r="GW1345"/>
      <c r="GX1345"/>
      <c r="GY1345"/>
      <c r="GZ1345"/>
      <c r="HA1345"/>
      <c r="HB1345"/>
      <c r="HC1345"/>
      <c r="HD1345"/>
      <c r="HE1345"/>
      <c r="HF1345"/>
      <c r="HG1345"/>
      <c r="HH1345"/>
      <c r="HI1345"/>
      <c r="HJ1345"/>
      <c r="HK1345"/>
      <c r="HL1345"/>
      <c r="HM1345"/>
      <c r="HN1345"/>
      <c r="HO1345"/>
      <c r="HP1345"/>
      <c r="HQ1345"/>
      <c r="HR1345"/>
      <c r="HS1345"/>
      <c r="HT1345"/>
      <c r="HU1345"/>
      <c r="HV1345"/>
      <c r="HW1345"/>
      <c r="HX1345"/>
      <c r="HY1345"/>
      <c r="HZ1345"/>
      <c r="IA1345"/>
      <c r="IB1345"/>
      <c r="IC1345"/>
      <c r="ID1345"/>
      <c r="IE1345"/>
      <c r="IF1345"/>
      <c r="IG1345"/>
      <c r="IH1345"/>
      <c r="II1345"/>
      <c r="IJ1345"/>
      <c r="IK1345"/>
      <c r="IL1345"/>
      <c r="IM1345"/>
      <c r="IN1345"/>
      <c r="IO1345"/>
      <c r="IP1345"/>
      <c r="IQ1345"/>
      <c r="IR1345"/>
      <c r="IS1345"/>
      <c r="IT1345"/>
      <c r="IU1345"/>
      <c r="IV1345"/>
    </row>
    <row r="1346" spans="74:256" s="13" customFormat="1"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O1346"/>
      <c r="EP1346"/>
      <c r="EQ1346"/>
      <c r="ER1346"/>
      <c r="ES1346"/>
      <c r="ET1346"/>
      <c r="EU1346"/>
      <c r="EV1346"/>
      <c r="EW1346"/>
      <c r="EX1346"/>
      <c r="EY1346"/>
      <c r="EZ1346"/>
      <c r="FA1346"/>
      <c r="FB1346"/>
      <c r="FC1346"/>
      <c r="FD1346"/>
      <c r="FE1346"/>
      <c r="FF1346"/>
      <c r="FG1346"/>
      <c r="FH1346"/>
      <c r="FI1346"/>
      <c r="FJ1346"/>
      <c r="FK1346"/>
      <c r="FL1346"/>
      <c r="FM1346"/>
      <c r="FN1346"/>
      <c r="FO1346"/>
      <c r="FP1346"/>
      <c r="FQ1346"/>
      <c r="FR1346"/>
      <c r="FS1346"/>
      <c r="FT1346"/>
      <c r="FU1346"/>
      <c r="FV1346"/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  <c r="GT1346"/>
      <c r="GU1346"/>
      <c r="GV1346"/>
      <c r="GW1346"/>
      <c r="GX1346"/>
      <c r="GY1346"/>
      <c r="GZ1346"/>
      <c r="HA1346"/>
      <c r="HB1346"/>
      <c r="HC1346"/>
      <c r="HD1346"/>
      <c r="HE1346"/>
      <c r="HF1346"/>
      <c r="HG1346"/>
      <c r="HH1346"/>
      <c r="HI1346"/>
      <c r="HJ1346"/>
      <c r="HK1346"/>
      <c r="HL1346"/>
      <c r="HM1346"/>
      <c r="HN1346"/>
      <c r="HO1346"/>
      <c r="HP1346"/>
      <c r="HQ1346"/>
      <c r="HR1346"/>
      <c r="HS1346"/>
      <c r="HT1346"/>
      <c r="HU1346"/>
      <c r="HV1346"/>
      <c r="HW1346"/>
      <c r="HX1346"/>
      <c r="HY1346"/>
      <c r="HZ1346"/>
      <c r="IA1346"/>
      <c r="IB1346"/>
      <c r="IC1346"/>
      <c r="ID1346"/>
      <c r="IE1346"/>
      <c r="IF1346"/>
      <c r="IG1346"/>
      <c r="IH1346"/>
      <c r="II1346"/>
      <c r="IJ1346"/>
      <c r="IK1346"/>
      <c r="IL1346"/>
      <c r="IM1346"/>
      <c r="IN1346"/>
      <c r="IO1346"/>
      <c r="IP1346"/>
      <c r="IQ1346"/>
      <c r="IR1346"/>
      <c r="IS1346"/>
      <c r="IT1346"/>
      <c r="IU1346"/>
      <c r="IV1346"/>
    </row>
    <row r="1347" spans="74:256" s="13" customFormat="1"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O1347"/>
      <c r="EP1347"/>
      <c r="EQ1347"/>
      <c r="ER1347"/>
      <c r="ES1347"/>
      <c r="ET1347"/>
      <c r="EU1347"/>
      <c r="EV1347"/>
      <c r="EW1347"/>
      <c r="EX1347"/>
      <c r="EY1347"/>
      <c r="EZ1347"/>
      <c r="FA1347"/>
      <c r="FB1347"/>
      <c r="FC1347"/>
      <c r="FD1347"/>
      <c r="FE1347"/>
      <c r="FF1347"/>
      <c r="FG1347"/>
      <c r="FH1347"/>
      <c r="FI1347"/>
      <c r="FJ1347"/>
      <c r="FK1347"/>
      <c r="FL1347"/>
      <c r="FM1347"/>
      <c r="FN1347"/>
      <c r="FO1347"/>
      <c r="FP1347"/>
      <c r="FQ1347"/>
      <c r="FR1347"/>
      <c r="FS1347"/>
      <c r="FT1347"/>
      <c r="FU1347"/>
      <c r="FV1347"/>
      <c r="FW1347"/>
      <c r="FX1347"/>
      <c r="FY1347"/>
      <c r="FZ1347"/>
      <c r="GA1347"/>
      <c r="GB1347"/>
      <c r="GC1347"/>
      <c r="GD1347"/>
      <c r="GE1347"/>
      <c r="GF1347"/>
      <c r="GG1347"/>
      <c r="GH1347"/>
      <c r="GI1347"/>
      <c r="GJ1347"/>
      <c r="GK1347"/>
      <c r="GL1347"/>
      <c r="GM1347"/>
      <c r="GN1347"/>
      <c r="GO1347"/>
      <c r="GP1347"/>
      <c r="GQ1347"/>
      <c r="GR1347"/>
      <c r="GS1347"/>
      <c r="GT1347"/>
      <c r="GU1347"/>
      <c r="GV1347"/>
      <c r="GW1347"/>
      <c r="GX1347"/>
      <c r="GY1347"/>
      <c r="GZ1347"/>
      <c r="HA1347"/>
      <c r="HB1347"/>
      <c r="HC1347"/>
      <c r="HD1347"/>
      <c r="HE1347"/>
      <c r="HF1347"/>
      <c r="HG1347"/>
      <c r="HH1347"/>
      <c r="HI1347"/>
      <c r="HJ1347"/>
      <c r="HK1347"/>
      <c r="HL1347"/>
      <c r="HM1347"/>
      <c r="HN1347"/>
      <c r="HO1347"/>
      <c r="HP1347"/>
      <c r="HQ1347"/>
      <c r="HR1347"/>
      <c r="HS1347"/>
      <c r="HT1347"/>
      <c r="HU1347"/>
      <c r="HV1347"/>
      <c r="HW1347"/>
      <c r="HX1347"/>
      <c r="HY1347"/>
      <c r="HZ1347"/>
      <c r="IA1347"/>
      <c r="IB1347"/>
      <c r="IC1347"/>
      <c r="ID1347"/>
      <c r="IE1347"/>
      <c r="IF1347"/>
      <c r="IG1347"/>
      <c r="IH1347"/>
      <c r="II1347"/>
      <c r="IJ1347"/>
      <c r="IK1347"/>
      <c r="IL1347"/>
      <c r="IM1347"/>
      <c r="IN1347"/>
      <c r="IO1347"/>
      <c r="IP1347"/>
      <c r="IQ1347"/>
      <c r="IR1347"/>
      <c r="IS1347"/>
      <c r="IT1347"/>
      <c r="IU1347"/>
      <c r="IV1347"/>
    </row>
    <row r="1348" spans="74:256" s="13" customFormat="1"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  <c r="EL1348"/>
      <c r="EM1348"/>
      <c r="EN1348"/>
      <c r="EO1348"/>
      <c r="EP1348"/>
      <c r="EQ1348"/>
      <c r="ER1348"/>
      <c r="ES1348"/>
      <c r="ET1348"/>
      <c r="EU1348"/>
      <c r="EV1348"/>
      <c r="EW1348"/>
      <c r="EX1348"/>
      <c r="EY1348"/>
      <c r="EZ1348"/>
      <c r="FA1348"/>
      <c r="FB1348"/>
      <c r="FC1348"/>
      <c r="FD1348"/>
      <c r="FE1348"/>
      <c r="FF1348"/>
      <c r="FG1348"/>
      <c r="FH1348"/>
      <c r="FI1348"/>
      <c r="FJ1348"/>
      <c r="FK1348"/>
      <c r="FL1348"/>
      <c r="FM1348"/>
      <c r="FN1348"/>
      <c r="FO1348"/>
      <c r="FP1348"/>
      <c r="FQ1348"/>
      <c r="FR1348"/>
      <c r="FS1348"/>
      <c r="FT1348"/>
      <c r="FU1348"/>
      <c r="FV1348"/>
      <c r="FW1348"/>
      <c r="FX1348"/>
      <c r="FY1348"/>
      <c r="FZ1348"/>
      <c r="GA1348"/>
      <c r="GB1348"/>
      <c r="GC1348"/>
      <c r="GD1348"/>
      <c r="GE1348"/>
      <c r="GF1348"/>
      <c r="GG1348"/>
      <c r="GH1348"/>
      <c r="GI1348"/>
      <c r="GJ1348"/>
      <c r="GK1348"/>
      <c r="GL1348"/>
      <c r="GM1348"/>
      <c r="GN1348"/>
      <c r="GO1348"/>
      <c r="GP1348"/>
      <c r="GQ1348"/>
      <c r="GR1348"/>
      <c r="GS1348"/>
      <c r="GT1348"/>
      <c r="GU1348"/>
      <c r="GV1348"/>
      <c r="GW1348"/>
      <c r="GX1348"/>
      <c r="GY1348"/>
      <c r="GZ1348"/>
      <c r="HA1348"/>
      <c r="HB1348"/>
      <c r="HC1348"/>
      <c r="HD1348"/>
      <c r="HE1348"/>
      <c r="HF1348"/>
      <c r="HG1348"/>
      <c r="HH1348"/>
      <c r="HI1348"/>
      <c r="HJ1348"/>
      <c r="HK1348"/>
      <c r="HL1348"/>
      <c r="HM1348"/>
      <c r="HN1348"/>
      <c r="HO1348"/>
      <c r="HP1348"/>
      <c r="HQ1348"/>
      <c r="HR1348"/>
      <c r="HS1348"/>
      <c r="HT1348"/>
      <c r="HU1348"/>
      <c r="HV1348"/>
      <c r="HW1348"/>
      <c r="HX1348"/>
      <c r="HY1348"/>
      <c r="HZ1348"/>
      <c r="IA1348"/>
      <c r="IB1348"/>
      <c r="IC1348"/>
      <c r="ID1348"/>
      <c r="IE1348"/>
      <c r="IF1348"/>
      <c r="IG1348"/>
      <c r="IH1348"/>
      <c r="II1348"/>
      <c r="IJ1348"/>
      <c r="IK1348"/>
      <c r="IL1348"/>
      <c r="IM1348"/>
      <c r="IN1348"/>
      <c r="IO1348"/>
      <c r="IP1348"/>
      <c r="IQ1348"/>
      <c r="IR1348"/>
      <c r="IS1348"/>
      <c r="IT1348"/>
      <c r="IU1348"/>
      <c r="IV1348"/>
    </row>
    <row r="1349" spans="74:256" s="13" customFormat="1"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O1349"/>
      <c r="EP1349"/>
      <c r="EQ1349"/>
      <c r="ER1349"/>
      <c r="ES1349"/>
      <c r="ET1349"/>
      <c r="EU1349"/>
      <c r="EV1349"/>
      <c r="EW1349"/>
      <c r="EX1349"/>
      <c r="EY1349"/>
      <c r="EZ1349"/>
      <c r="FA1349"/>
      <c r="FB1349"/>
      <c r="FC1349"/>
      <c r="FD1349"/>
      <c r="FE1349"/>
      <c r="FF1349"/>
      <c r="FG1349"/>
      <c r="FH1349"/>
      <c r="FI1349"/>
      <c r="FJ1349"/>
      <c r="FK1349"/>
      <c r="FL1349"/>
      <c r="FM1349"/>
      <c r="FN1349"/>
      <c r="FO1349"/>
      <c r="FP1349"/>
      <c r="FQ1349"/>
      <c r="FR1349"/>
      <c r="FS1349"/>
      <c r="FT1349"/>
      <c r="FU1349"/>
      <c r="FV1349"/>
      <c r="FW1349"/>
      <c r="FX1349"/>
      <c r="FY1349"/>
      <c r="FZ1349"/>
      <c r="GA1349"/>
      <c r="GB1349"/>
      <c r="GC1349"/>
      <c r="GD1349"/>
      <c r="GE1349"/>
      <c r="GF1349"/>
      <c r="GG1349"/>
      <c r="GH1349"/>
      <c r="GI1349"/>
      <c r="GJ1349"/>
      <c r="GK1349"/>
      <c r="GL1349"/>
      <c r="GM1349"/>
      <c r="GN1349"/>
      <c r="GO1349"/>
      <c r="GP1349"/>
      <c r="GQ1349"/>
      <c r="GR1349"/>
      <c r="GS1349"/>
      <c r="GT1349"/>
      <c r="GU1349"/>
      <c r="GV1349"/>
      <c r="GW1349"/>
      <c r="GX1349"/>
      <c r="GY1349"/>
      <c r="GZ1349"/>
      <c r="HA1349"/>
      <c r="HB1349"/>
      <c r="HC1349"/>
      <c r="HD1349"/>
      <c r="HE1349"/>
      <c r="HF1349"/>
      <c r="HG1349"/>
      <c r="HH1349"/>
      <c r="HI1349"/>
      <c r="HJ1349"/>
      <c r="HK1349"/>
      <c r="HL1349"/>
      <c r="HM1349"/>
      <c r="HN1349"/>
      <c r="HO1349"/>
      <c r="HP1349"/>
      <c r="HQ1349"/>
      <c r="HR1349"/>
      <c r="HS1349"/>
      <c r="HT1349"/>
      <c r="HU1349"/>
      <c r="HV1349"/>
      <c r="HW1349"/>
      <c r="HX1349"/>
      <c r="HY1349"/>
      <c r="HZ1349"/>
      <c r="IA1349"/>
      <c r="IB1349"/>
      <c r="IC1349"/>
      <c r="ID1349"/>
      <c r="IE1349"/>
      <c r="IF1349"/>
      <c r="IG1349"/>
      <c r="IH1349"/>
      <c r="II1349"/>
      <c r="IJ1349"/>
      <c r="IK1349"/>
      <c r="IL1349"/>
      <c r="IM1349"/>
      <c r="IN1349"/>
      <c r="IO1349"/>
      <c r="IP1349"/>
      <c r="IQ1349"/>
      <c r="IR1349"/>
      <c r="IS1349"/>
      <c r="IT1349"/>
      <c r="IU1349"/>
      <c r="IV1349"/>
    </row>
    <row r="1350" spans="74:256" s="13" customFormat="1"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O1350"/>
      <c r="EP1350"/>
      <c r="EQ1350"/>
      <c r="ER1350"/>
      <c r="ES1350"/>
      <c r="ET1350"/>
      <c r="EU1350"/>
      <c r="EV1350"/>
      <c r="EW1350"/>
      <c r="EX1350"/>
      <c r="EY1350"/>
      <c r="EZ1350"/>
      <c r="FA1350"/>
      <c r="FB1350"/>
      <c r="FC1350"/>
      <c r="FD1350"/>
      <c r="FE1350"/>
      <c r="FF1350"/>
      <c r="FG1350"/>
      <c r="FH1350"/>
      <c r="FI1350"/>
      <c r="FJ1350"/>
      <c r="FK1350"/>
      <c r="FL1350"/>
      <c r="FM1350"/>
      <c r="FN1350"/>
      <c r="FO1350"/>
      <c r="FP1350"/>
      <c r="FQ1350"/>
      <c r="FR1350"/>
      <c r="FS1350"/>
      <c r="FT1350"/>
      <c r="FU1350"/>
      <c r="FV1350"/>
      <c r="FW1350"/>
      <c r="FX1350"/>
      <c r="FY1350"/>
      <c r="FZ1350"/>
      <c r="GA1350"/>
      <c r="GB1350"/>
      <c r="GC1350"/>
      <c r="GD1350"/>
      <c r="GE1350"/>
      <c r="GF1350"/>
      <c r="GG1350"/>
      <c r="GH1350"/>
      <c r="GI1350"/>
      <c r="GJ1350"/>
      <c r="GK1350"/>
      <c r="GL1350"/>
      <c r="GM1350"/>
      <c r="GN1350"/>
      <c r="GO1350"/>
      <c r="GP1350"/>
      <c r="GQ1350"/>
      <c r="GR1350"/>
      <c r="GS1350"/>
      <c r="GT1350"/>
      <c r="GU1350"/>
      <c r="GV1350"/>
      <c r="GW1350"/>
      <c r="GX1350"/>
      <c r="GY1350"/>
      <c r="GZ1350"/>
      <c r="HA1350"/>
      <c r="HB1350"/>
      <c r="HC1350"/>
      <c r="HD1350"/>
      <c r="HE1350"/>
      <c r="HF1350"/>
      <c r="HG1350"/>
      <c r="HH1350"/>
      <c r="HI1350"/>
      <c r="HJ1350"/>
      <c r="HK1350"/>
      <c r="HL1350"/>
      <c r="HM1350"/>
      <c r="HN1350"/>
      <c r="HO1350"/>
      <c r="HP1350"/>
      <c r="HQ1350"/>
      <c r="HR1350"/>
      <c r="HS1350"/>
      <c r="HT1350"/>
      <c r="HU1350"/>
      <c r="HV1350"/>
      <c r="HW1350"/>
      <c r="HX1350"/>
      <c r="HY1350"/>
      <c r="HZ1350"/>
      <c r="IA1350"/>
      <c r="IB1350"/>
      <c r="IC1350"/>
      <c r="ID1350"/>
      <c r="IE1350"/>
      <c r="IF1350"/>
      <c r="IG1350"/>
      <c r="IH1350"/>
      <c r="II1350"/>
      <c r="IJ1350"/>
      <c r="IK1350"/>
      <c r="IL1350"/>
      <c r="IM1350"/>
      <c r="IN1350"/>
      <c r="IO1350"/>
      <c r="IP1350"/>
      <c r="IQ1350"/>
      <c r="IR1350"/>
      <c r="IS1350"/>
      <c r="IT1350"/>
      <c r="IU1350"/>
      <c r="IV1350"/>
    </row>
    <row r="1351" spans="74:256" s="13" customFormat="1"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O1351"/>
      <c r="EP1351"/>
      <c r="EQ1351"/>
      <c r="ER1351"/>
      <c r="ES1351"/>
      <c r="ET1351"/>
      <c r="EU1351"/>
      <c r="EV1351"/>
      <c r="EW1351"/>
      <c r="EX1351"/>
      <c r="EY1351"/>
      <c r="EZ1351"/>
      <c r="FA1351"/>
      <c r="FB1351"/>
      <c r="FC1351"/>
      <c r="FD1351"/>
      <c r="FE1351"/>
      <c r="FF1351"/>
      <c r="FG1351"/>
      <c r="FH1351"/>
      <c r="FI1351"/>
      <c r="FJ1351"/>
      <c r="FK1351"/>
      <c r="FL1351"/>
      <c r="FM1351"/>
      <c r="FN1351"/>
      <c r="FO1351"/>
      <c r="FP1351"/>
      <c r="FQ1351"/>
      <c r="FR1351"/>
      <c r="FS1351"/>
      <c r="FT1351"/>
      <c r="FU1351"/>
      <c r="FV1351"/>
      <c r="FW1351"/>
      <c r="FX1351"/>
      <c r="FY1351"/>
      <c r="FZ1351"/>
      <c r="GA1351"/>
      <c r="GB1351"/>
      <c r="GC1351"/>
      <c r="GD1351"/>
      <c r="GE1351"/>
      <c r="GF1351"/>
      <c r="GG1351"/>
      <c r="GH1351"/>
      <c r="GI1351"/>
      <c r="GJ1351"/>
      <c r="GK1351"/>
      <c r="GL1351"/>
      <c r="GM1351"/>
      <c r="GN1351"/>
      <c r="GO1351"/>
      <c r="GP1351"/>
      <c r="GQ1351"/>
      <c r="GR1351"/>
      <c r="GS1351"/>
      <c r="GT1351"/>
      <c r="GU1351"/>
      <c r="GV1351"/>
      <c r="GW1351"/>
      <c r="GX1351"/>
      <c r="GY1351"/>
      <c r="GZ1351"/>
      <c r="HA1351"/>
      <c r="HB1351"/>
      <c r="HC1351"/>
      <c r="HD1351"/>
      <c r="HE1351"/>
      <c r="HF1351"/>
      <c r="HG1351"/>
      <c r="HH1351"/>
      <c r="HI1351"/>
      <c r="HJ1351"/>
      <c r="HK1351"/>
      <c r="HL1351"/>
      <c r="HM1351"/>
      <c r="HN1351"/>
      <c r="HO1351"/>
      <c r="HP1351"/>
      <c r="HQ1351"/>
      <c r="HR1351"/>
      <c r="HS1351"/>
      <c r="HT1351"/>
      <c r="HU1351"/>
      <c r="HV1351"/>
      <c r="HW1351"/>
      <c r="HX1351"/>
      <c r="HY1351"/>
      <c r="HZ1351"/>
      <c r="IA1351"/>
      <c r="IB1351"/>
      <c r="IC1351"/>
      <c r="ID1351"/>
      <c r="IE1351"/>
      <c r="IF1351"/>
      <c r="IG1351"/>
      <c r="IH1351"/>
      <c r="II1351"/>
      <c r="IJ1351"/>
      <c r="IK1351"/>
      <c r="IL1351"/>
      <c r="IM1351"/>
      <c r="IN1351"/>
      <c r="IO1351"/>
      <c r="IP1351"/>
      <c r="IQ1351"/>
      <c r="IR1351"/>
      <c r="IS1351"/>
      <c r="IT1351"/>
      <c r="IU1351"/>
      <c r="IV1351"/>
    </row>
    <row r="1352" spans="74:256" s="13" customFormat="1"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  <c r="DW1352"/>
      <c r="DX1352"/>
      <c r="DY1352"/>
      <c r="DZ1352"/>
      <c r="EA1352"/>
      <c r="EB1352"/>
      <c r="EC1352"/>
      <c r="ED1352"/>
      <c r="EE1352"/>
      <c r="EF1352"/>
      <c r="EG1352"/>
      <c r="EH1352"/>
      <c r="EI1352"/>
      <c r="EJ1352"/>
      <c r="EK1352"/>
      <c r="EL1352"/>
      <c r="EM1352"/>
      <c r="EN1352"/>
      <c r="EO1352"/>
      <c r="EP1352"/>
      <c r="EQ1352"/>
      <c r="ER1352"/>
      <c r="ES1352"/>
      <c r="ET1352"/>
      <c r="EU1352"/>
      <c r="EV1352"/>
      <c r="EW1352"/>
      <c r="EX1352"/>
      <c r="EY1352"/>
      <c r="EZ1352"/>
      <c r="FA1352"/>
      <c r="FB1352"/>
      <c r="FC1352"/>
      <c r="FD1352"/>
      <c r="FE1352"/>
      <c r="FF1352"/>
      <c r="FG1352"/>
      <c r="FH1352"/>
      <c r="FI1352"/>
      <c r="FJ1352"/>
      <c r="FK1352"/>
      <c r="FL1352"/>
      <c r="FM1352"/>
      <c r="FN1352"/>
      <c r="FO1352"/>
      <c r="FP1352"/>
      <c r="FQ1352"/>
      <c r="FR1352"/>
      <c r="FS1352"/>
      <c r="FT1352"/>
      <c r="FU1352"/>
      <c r="FV1352"/>
      <c r="FW1352"/>
      <c r="FX1352"/>
      <c r="FY1352"/>
      <c r="FZ1352"/>
      <c r="GA1352"/>
      <c r="GB1352"/>
      <c r="GC1352"/>
      <c r="GD1352"/>
      <c r="GE1352"/>
      <c r="GF1352"/>
      <c r="GG1352"/>
      <c r="GH1352"/>
      <c r="GI1352"/>
      <c r="GJ1352"/>
      <c r="GK1352"/>
      <c r="GL1352"/>
      <c r="GM1352"/>
      <c r="GN1352"/>
      <c r="GO1352"/>
      <c r="GP1352"/>
      <c r="GQ1352"/>
      <c r="GR1352"/>
      <c r="GS1352"/>
      <c r="GT1352"/>
      <c r="GU1352"/>
      <c r="GV1352"/>
      <c r="GW1352"/>
      <c r="GX1352"/>
      <c r="GY1352"/>
      <c r="GZ1352"/>
      <c r="HA1352"/>
      <c r="HB1352"/>
      <c r="HC1352"/>
      <c r="HD1352"/>
      <c r="HE1352"/>
      <c r="HF1352"/>
      <c r="HG1352"/>
      <c r="HH1352"/>
      <c r="HI1352"/>
      <c r="HJ1352"/>
      <c r="HK1352"/>
      <c r="HL1352"/>
      <c r="HM1352"/>
      <c r="HN1352"/>
      <c r="HO1352"/>
      <c r="HP1352"/>
      <c r="HQ1352"/>
      <c r="HR1352"/>
      <c r="HS1352"/>
      <c r="HT1352"/>
      <c r="HU1352"/>
      <c r="HV1352"/>
      <c r="HW1352"/>
      <c r="HX1352"/>
      <c r="HY1352"/>
      <c r="HZ1352"/>
      <c r="IA1352"/>
      <c r="IB1352"/>
      <c r="IC1352"/>
      <c r="ID1352"/>
      <c r="IE1352"/>
      <c r="IF1352"/>
      <c r="IG1352"/>
      <c r="IH1352"/>
      <c r="II1352"/>
      <c r="IJ1352"/>
      <c r="IK1352"/>
      <c r="IL1352"/>
      <c r="IM1352"/>
      <c r="IN1352"/>
      <c r="IO1352"/>
      <c r="IP1352"/>
      <c r="IQ1352"/>
      <c r="IR1352"/>
      <c r="IS1352"/>
      <c r="IT1352"/>
      <c r="IU1352"/>
      <c r="IV1352"/>
    </row>
    <row r="1353" spans="74:256" s="13" customFormat="1"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  <c r="EL1353"/>
      <c r="EM1353"/>
      <c r="EN1353"/>
      <c r="EO1353"/>
      <c r="EP1353"/>
      <c r="EQ1353"/>
      <c r="ER1353"/>
      <c r="ES1353"/>
      <c r="ET1353"/>
      <c r="EU1353"/>
      <c r="EV1353"/>
      <c r="EW1353"/>
      <c r="EX1353"/>
      <c r="EY1353"/>
      <c r="EZ1353"/>
      <c r="FA1353"/>
      <c r="FB1353"/>
      <c r="FC1353"/>
      <c r="FD1353"/>
      <c r="FE1353"/>
      <c r="FF1353"/>
      <c r="FG1353"/>
      <c r="FH1353"/>
      <c r="FI1353"/>
      <c r="FJ1353"/>
      <c r="FK1353"/>
      <c r="FL1353"/>
      <c r="FM1353"/>
      <c r="FN1353"/>
      <c r="FO1353"/>
      <c r="FP1353"/>
      <c r="FQ1353"/>
      <c r="FR1353"/>
      <c r="FS1353"/>
      <c r="FT1353"/>
      <c r="FU1353"/>
      <c r="FV1353"/>
      <c r="FW1353"/>
      <c r="FX1353"/>
      <c r="FY1353"/>
      <c r="FZ1353"/>
      <c r="GA1353"/>
      <c r="GB1353"/>
      <c r="GC1353"/>
      <c r="GD1353"/>
      <c r="GE1353"/>
      <c r="GF1353"/>
      <c r="GG1353"/>
      <c r="GH1353"/>
      <c r="GI1353"/>
      <c r="GJ1353"/>
      <c r="GK1353"/>
      <c r="GL1353"/>
      <c r="GM1353"/>
      <c r="GN1353"/>
      <c r="GO1353"/>
      <c r="GP1353"/>
      <c r="GQ1353"/>
      <c r="GR1353"/>
      <c r="GS1353"/>
      <c r="GT1353"/>
      <c r="GU1353"/>
      <c r="GV1353"/>
      <c r="GW1353"/>
      <c r="GX1353"/>
      <c r="GY1353"/>
      <c r="GZ1353"/>
      <c r="HA1353"/>
      <c r="HB1353"/>
      <c r="HC1353"/>
      <c r="HD1353"/>
      <c r="HE1353"/>
      <c r="HF1353"/>
      <c r="HG1353"/>
      <c r="HH1353"/>
      <c r="HI1353"/>
      <c r="HJ1353"/>
      <c r="HK1353"/>
      <c r="HL1353"/>
      <c r="HM1353"/>
      <c r="HN1353"/>
      <c r="HO1353"/>
      <c r="HP1353"/>
      <c r="HQ1353"/>
      <c r="HR1353"/>
      <c r="HS1353"/>
      <c r="HT1353"/>
      <c r="HU1353"/>
      <c r="HV1353"/>
      <c r="HW1353"/>
      <c r="HX1353"/>
      <c r="HY1353"/>
      <c r="HZ1353"/>
      <c r="IA1353"/>
      <c r="IB1353"/>
      <c r="IC1353"/>
      <c r="ID1353"/>
      <c r="IE1353"/>
      <c r="IF1353"/>
      <c r="IG1353"/>
      <c r="IH1353"/>
      <c r="II1353"/>
      <c r="IJ1353"/>
      <c r="IK1353"/>
      <c r="IL1353"/>
      <c r="IM1353"/>
      <c r="IN1353"/>
      <c r="IO1353"/>
      <c r="IP1353"/>
      <c r="IQ1353"/>
      <c r="IR1353"/>
      <c r="IS1353"/>
      <c r="IT1353"/>
      <c r="IU1353"/>
      <c r="IV1353"/>
    </row>
    <row r="1354" spans="74:256" s="13" customFormat="1"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  <c r="DW1354"/>
      <c r="DX1354"/>
      <c r="DY1354"/>
      <c r="DZ1354"/>
      <c r="EA1354"/>
      <c r="EB1354"/>
      <c r="EC1354"/>
      <c r="ED1354"/>
      <c r="EE1354"/>
      <c r="EF1354"/>
      <c r="EG1354"/>
      <c r="EH1354"/>
      <c r="EI1354"/>
      <c r="EJ1354"/>
      <c r="EK1354"/>
      <c r="EL1354"/>
      <c r="EM1354"/>
      <c r="EN1354"/>
      <c r="EO1354"/>
      <c r="EP1354"/>
      <c r="EQ1354"/>
      <c r="ER1354"/>
      <c r="ES1354"/>
      <c r="ET1354"/>
      <c r="EU1354"/>
      <c r="EV1354"/>
      <c r="EW1354"/>
      <c r="EX1354"/>
      <c r="EY1354"/>
      <c r="EZ1354"/>
      <c r="FA1354"/>
      <c r="FB1354"/>
      <c r="FC1354"/>
      <c r="FD1354"/>
      <c r="FE1354"/>
      <c r="FF1354"/>
      <c r="FG1354"/>
      <c r="FH1354"/>
      <c r="FI1354"/>
      <c r="FJ1354"/>
      <c r="FK1354"/>
      <c r="FL1354"/>
      <c r="FM1354"/>
      <c r="FN1354"/>
      <c r="FO1354"/>
      <c r="FP1354"/>
      <c r="FQ1354"/>
      <c r="FR1354"/>
      <c r="FS1354"/>
      <c r="FT1354"/>
      <c r="FU1354"/>
      <c r="FV1354"/>
      <c r="FW1354"/>
      <c r="FX1354"/>
      <c r="FY1354"/>
      <c r="FZ1354"/>
      <c r="GA1354"/>
      <c r="GB1354"/>
      <c r="GC1354"/>
      <c r="GD1354"/>
      <c r="GE1354"/>
      <c r="GF1354"/>
      <c r="GG1354"/>
      <c r="GH1354"/>
      <c r="GI1354"/>
      <c r="GJ1354"/>
      <c r="GK1354"/>
      <c r="GL1354"/>
      <c r="GM1354"/>
      <c r="GN1354"/>
      <c r="GO1354"/>
      <c r="GP1354"/>
      <c r="GQ1354"/>
      <c r="GR1354"/>
      <c r="GS1354"/>
      <c r="GT1354"/>
      <c r="GU1354"/>
      <c r="GV1354"/>
      <c r="GW1354"/>
      <c r="GX1354"/>
      <c r="GY1354"/>
      <c r="GZ1354"/>
      <c r="HA1354"/>
      <c r="HB1354"/>
      <c r="HC1354"/>
      <c r="HD1354"/>
      <c r="HE1354"/>
      <c r="HF1354"/>
      <c r="HG1354"/>
      <c r="HH1354"/>
      <c r="HI1354"/>
      <c r="HJ1354"/>
      <c r="HK1354"/>
      <c r="HL1354"/>
      <c r="HM1354"/>
      <c r="HN1354"/>
      <c r="HO1354"/>
      <c r="HP1354"/>
      <c r="HQ1354"/>
      <c r="HR1354"/>
      <c r="HS1354"/>
      <c r="HT1354"/>
      <c r="HU1354"/>
      <c r="HV1354"/>
      <c r="HW1354"/>
      <c r="HX1354"/>
      <c r="HY1354"/>
      <c r="HZ1354"/>
      <c r="IA1354"/>
      <c r="IB1354"/>
      <c r="IC1354"/>
      <c r="ID1354"/>
      <c r="IE1354"/>
      <c r="IF1354"/>
      <c r="IG1354"/>
      <c r="IH1354"/>
      <c r="II1354"/>
      <c r="IJ1354"/>
      <c r="IK1354"/>
      <c r="IL1354"/>
      <c r="IM1354"/>
      <c r="IN1354"/>
      <c r="IO1354"/>
      <c r="IP1354"/>
      <c r="IQ1354"/>
      <c r="IR1354"/>
      <c r="IS1354"/>
      <c r="IT1354"/>
      <c r="IU1354"/>
      <c r="IV1354"/>
    </row>
    <row r="1355" spans="74:256" s="13" customFormat="1"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  <c r="EL1355"/>
      <c r="EM1355"/>
      <c r="EN1355"/>
      <c r="EO1355"/>
      <c r="EP1355"/>
      <c r="EQ1355"/>
      <c r="ER1355"/>
      <c r="ES1355"/>
      <c r="ET1355"/>
      <c r="EU1355"/>
      <c r="EV1355"/>
      <c r="EW1355"/>
      <c r="EX1355"/>
      <c r="EY1355"/>
      <c r="EZ1355"/>
      <c r="FA1355"/>
      <c r="FB1355"/>
      <c r="FC1355"/>
      <c r="FD1355"/>
      <c r="FE1355"/>
      <c r="FF1355"/>
      <c r="FG1355"/>
      <c r="FH1355"/>
      <c r="FI1355"/>
      <c r="FJ1355"/>
      <c r="FK1355"/>
      <c r="FL1355"/>
      <c r="FM1355"/>
      <c r="FN1355"/>
      <c r="FO1355"/>
      <c r="FP1355"/>
      <c r="FQ1355"/>
      <c r="FR1355"/>
      <c r="FS1355"/>
      <c r="FT1355"/>
      <c r="FU1355"/>
      <c r="FV1355"/>
      <c r="FW1355"/>
      <c r="FX1355"/>
      <c r="FY1355"/>
      <c r="FZ1355"/>
      <c r="GA1355"/>
      <c r="GB1355"/>
      <c r="GC1355"/>
      <c r="GD1355"/>
      <c r="GE1355"/>
      <c r="GF1355"/>
      <c r="GG1355"/>
      <c r="GH1355"/>
      <c r="GI1355"/>
      <c r="GJ1355"/>
      <c r="GK1355"/>
      <c r="GL1355"/>
      <c r="GM1355"/>
      <c r="GN1355"/>
      <c r="GO1355"/>
      <c r="GP1355"/>
      <c r="GQ1355"/>
      <c r="GR1355"/>
      <c r="GS1355"/>
      <c r="GT1355"/>
      <c r="GU1355"/>
      <c r="GV1355"/>
      <c r="GW1355"/>
      <c r="GX1355"/>
      <c r="GY1355"/>
      <c r="GZ1355"/>
      <c r="HA1355"/>
      <c r="HB1355"/>
      <c r="HC1355"/>
      <c r="HD1355"/>
      <c r="HE1355"/>
      <c r="HF1355"/>
      <c r="HG1355"/>
      <c r="HH1355"/>
      <c r="HI1355"/>
      <c r="HJ1355"/>
      <c r="HK1355"/>
      <c r="HL1355"/>
      <c r="HM1355"/>
      <c r="HN1355"/>
      <c r="HO1355"/>
      <c r="HP1355"/>
      <c r="HQ1355"/>
      <c r="HR1355"/>
      <c r="HS1355"/>
      <c r="HT1355"/>
      <c r="HU1355"/>
      <c r="HV1355"/>
      <c r="HW1355"/>
      <c r="HX1355"/>
      <c r="HY1355"/>
      <c r="HZ1355"/>
      <c r="IA1355"/>
      <c r="IB1355"/>
      <c r="IC1355"/>
      <c r="ID1355"/>
      <c r="IE1355"/>
      <c r="IF1355"/>
      <c r="IG1355"/>
      <c r="IH1355"/>
      <c r="II1355"/>
      <c r="IJ1355"/>
      <c r="IK1355"/>
      <c r="IL1355"/>
      <c r="IM1355"/>
      <c r="IN1355"/>
      <c r="IO1355"/>
      <c r="IP1355"/>
      <c r="IQ1355"/>
      <c r="IR1355"/>
      <c r="IS1355"/>
      <c r="IT1355"/>
      <c r="IU1355"/>
      <c r="IV1355"/>
    </row>
    <row r="1356" spans="74:256" s="13" customFormat="1"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  <c r="DW1356"/>
      <c r="DX1356"/>
      <c r="DY1356"/>
      <c r="DZ1356"/>
      <c r="EA1356"/>
      <c r="EB1356"/>
      <c r="EC1356"/>
      <c r="ED1356"/>
      <c r="EE1356"/>
      <c r="EF1356"/>
      <c r="EG1356"/>
      <c r="EH1356"/>
      <c r="EI1356"/>
      <c r="EJ1356"/>
      <c r="EK1356"/>
      <c r="EL1356"/>
      <c r="EM1356"/>
      <c r="EN1356"/>
      <c r="EO1356"/>
      <c r="EP1356"/>
      <c r="EQ1356"/>
      <c r="ER1356"/>
      <c r="ES1356"/>
      <c r="ET1356"/>
      <c r="EU1356"/>
      <c r="EV1356"/>
      <c r="EW1356"/>
      <c r="EX1356"/>
      <c r="EY1356"/>
      <c r="EZ1356"/>
      <c r="FA1356"/>
      <c r="FB1356"/>
      <c r="FC1356"/>
      <c r="FD1356"/>
      <c r="FE1356"/>
      <c r="FF1356"/>
      <c r="FG1356"/>
      <c r="FH1356"/>
      <c r="FI1356"/>
      <c r="FJ1356"/>
      <c r="FK1356"/>
      <c r="FL1356"/>
      <c r="FM1356"/>
      <c r="FN1356"/>
      <c r="FO1356"/>
      <c r="FP1356"/>
      <c r="FQ1356"/>
      <c r="FR1356"/>
      <c r="FS1356"/>
      <c r="FT1356"/>
      <c r="FU1356"/>
      <c r="FV1356"/>
      <c r="FW1356"/>
      <c r="FX1356"/>
      <c r="FY1356"/>
      <c r="FZ1356"/>
      <c r="GA1356"/>
      <c r="GB1356"/>
      <c r="GC1356"/>
      <c r="GD1356"/>
      <c r="GE1356"/>
      <c r="GF1356"/>
      <c r="GG1356"/>
      <c r="GH1356"/>
      <c r="GI1356"/>
      <c r="GJ1356"/>
      <c r="GK1356"/>
      <c r="GL1356"/>
      <c r="GM1356"/>
      <c r="GN1356"/>
      <c r="GO1356"/>
      <c r="GP1356"/>
      <c r="GQ1356"/>
      <c r="GR1356"/>
      <c r="GS1356"/>
      <c r="GT1356"/>
      <c r="GU1356"/>
      <c r="GV1356"/>
      <c r="GW1356"/>
      <c r="GX1356"/>
      <c r="GY1356"/>
      <c r="GZ1356"/>
      <c r="HA1356"/>
      <c r="HB1356"/>
      <c r="HC1356"/>
      <c r="HD1356"/>
      <c r="HE1356"/>
      <c r="HF1356"/>
      <c r="HG1356"/>
      <c r="HH1356"/>
      <c r="HI1356"/>
      <c r="HJ1356"/>
      <c r="HK1356"/>
      <c r="HL1356"/>
      <c r="HM1356"/>
      <c r="HN1356"/>
      <c r="HO1356"/>
      <c r="HP1356"/>
      <c r="HQ1356"/>
      <c r="HR1356"/>
      <c r="HS1356"/>
      <c r="HT1356"/>
      <c r="HU1356"/>
      <c r="HV1356"/>
      <c r="HW1356"/>
      <c r="HX1356"/>
      <c r="HY1356"/>
      <c r="HZ1356"/>
      <c r="IA1356"/>
      <c r="IB1356"/>
      <c r="IC1356"/>
      <c r="ID1356"/>
      <c r="IE1356"/>
      <c r="IF1356"/>
      <c r="IG1356"/>
      <c r="IH1356"/>
      <c r="II1356"/>
      <c r="IJ1356"/>
      <c r="IK1356"/>
      <c r="IL1356"/>
      <c r="IM1356"/>
      <c r="IN1356"/>
      <c r="IO1356"/>
      <c r="IP1356"/>
      <c r="IQ1356"/>
      <c r="IR1356"/>
      <c r="IS1356"/>
      <c r="IT1356"/>
      <c r="IU1356"/>
      <c r="IV1356"/>
    </row>
    <row r="1357" spans="74:256" s="13" customFormat="1"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  <c r="EL1357"/>
      <c r="EM1357"/>
      <c r="EN1357"/>
      <c r="EO1357"/>
      <c r="EP1357"/>
      <c r="EQ1357"/>
      <c r="ER1357"/>
      <c r="ES1357"/>
      <c r="ET1357"/>
      <c r="EU1357"/>
      <c r="EV1357"/>
      <c r="EW1357"/>
      <c r="EX1357"/>
      <c r="EY1357"/>
      <c r="EZ1357"/>
      <c r="FA1357"/>
      <c r="FB1357"/>
      <c r="FC1357"/>
      <c r="FD1357"/>
      <c r="FE1357"/>
      <c r="FF1357"/>
      <c r="FG1357"/>
      <c r="FH1357"/>
      <c r="FI1357"/>
      <c r="FJ1357"/>
      <c r="FK1357"/>
      <c r="FL1357"/>
      <c r="FM1357"/>
      <c r="FN1357"/>
      <c r="FO1357"/>
      <c r="FP1357"/>
      <c r="FQ1357"/>
      <c r="FR1357"/>
      <c r="FS1357"/>
      <c r="FT1357"/>
      <c r="FU1357"/>
      <c r="FV1357"/>
      <c r="FW1357"/>
      <c r="FX1357"/>
      <c r="FY1357"/>
      <c r="FZ1357"/>
      <c r="GA1357"/>
      <c r="GB1357"/>
      <c r="GC1357"/>
      <c r="GD1357"/>
      <c r="GE1357"/>
      <c r="GF1357"/>
      <c r="GG1357"/>
      <c r="GH1357"/>
      <c r="GI1357"/>
      <c r="GJ1357"/>
      <c r="GK1357"/>
      <c r="GL1357"/>
      <c r="GM1357"/>
      <c r="GN1357"/>
      <c r="GO1357"/>
      <c r="GP1357"/>
      <c r="GQ1357"/>
      <c r="GR1357"/>
      <c r="GS1357"/>
      <c r="GT1357"/>
      <c r="GU1357"/>
      <c r="GV1357"/>
      <c r="GW1357"/>
      <c r="GX1357"/>
      <c r="GY1357"/>
      <c r="GZ1357"/>
      <c r="HA1357"/>
      <c r="HB1357"/>
      <c r="HC1357"/>
      <c r="HD1357"/>
      <c r="HE1357"/>
      <c r="HF1357"/>
      <c r="HG1357"/>
      <c r="HH1357"/>
      <c r="HI1357"/>
      <c r="HJ1357"/>
      <c r="HK1357"/>
      <c r="HL1357"/>
      <c r="HM1357"/>
      <c r="HN1357"/>
      <c r="HO1357"/>
      <c r="HP1357"/>
      <c r="HQ1357"/>
      <c r="HR1357"/>
      <c r="HS1357"/>
      <c r="HT1357"/>
      <c r="HU1357"/>
      <c r="HV1357"/>
      <c r="HW1357"/>
      <c r="HX1357"/>
      <c r="HY1357"/>
      <c r="HZ1357"/>
      <c r="IA1357"/>
      <c r="IB1357"/>
      <c r="IC1357"/>
      <c r="ID1357"/>
      <c r="IE1357"/>
      <c r="IF1357"/>
      <c r="IG1357"/>
      <c r="IH1357"/>
      <c r="II1357"/>
      <c r="IJ1357"/>
      <c r="IK1357"/>
      <c r="IL1357"/>
      <c r="IM1357"/>
      <c r="IN1357"/>
      <c r="IO1357"/>
      <c r="IP1357"/>
      <c r="IQ1357"/>
      <c r="IR1357"/>
      <c r="IS1357"/>
      <c r="IT1357"/>
      <c r="IU1357"/>
      <c r="IV1357"/>
    </row>
    <row r="1358" spans="74:256" s="13" customFormat="1"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  <c r="EL1358"/>
      <c r="EM1358"/>
      <c r="EN1358"/>
      <c r="EO1358"/>
      <c r="EP1358"/>
      <c r="EQ1358"/>
      <c r="ER1358"/>
      <c r="ES1358"/>
      <c r="ET1358"/>
      <c r="EU1358"/>
      <c r="EV1358"/>
      <c r="EW1358"/>
      <c r="EX1358"/>
      <c r="EY1358"/>
      <c r="EZ1358"/>
      <c r="FA1358"/>
      <c r="FB1358"/>
      <c r="FC1358"/>
      <c r="FD1358"/>
      <c r="FE1358"/>
      <c r="FF1358"/>
      <c r="FG1358"/>
      <c r="FH1358"/>
      <c r="FI1358"/>
      <c r="FJ1358"/>
      <c r="FK1358"/>
      <c r="FL1358"/>
      <c r="FM1358"/>
      <c r="FN1358"/>
      <c r="FO1358"/>
      <c r="FP1358"/>
      <c r="FQ1358"/>
      <c r="FR1358"/>
      <c r="FS1358"/>
      <c r="FT1358"/>
      <c r="FU1358"/>
      <c r="FV1358"/>
      <c r="FW1358"/>
      <c r="FX1358"/>
      <c r="FY1358"/>
      <c r="FZ1358"/>
      <c r="GA1358"/>
      <c r="GB1358"/>
      <c r="GC1358"/>
      <c r="GD1358"/>
      <c r="GE1358"/>
      <c r="GF1358"/>
      <c r="GG1358"/>
      <c r="GH1358"/>
      <c r="GI1358"/>
      <c r="GJ1358"/>
      <c r="GK1358"/>
      <c r="GL1358"/>
      <c r="GM1358"/>
      <c r="GN1358"/>
      <c r="GO1358"/>
      <c r="GP1358"/>
      <c r="GQ1358"/>
      <c r="GR1358"/>
      <c r="GS1358"/>
      <c r="GT1358"/>
      <c r="GU1358"/>
      <c r="GV1358"/>
      <c r="GW1358"/>
      <c r="GX1358"/>
      <c r="GY1358"/>
      <c r="GZ1358"/>
      <c r="HA1358"/>
      <c r="HB1358"/>
      <c r="HC1358"/>
      <c r="HD1358"/>
      <c r="HE1358"/>
      <c r="HF1358"/>
      <c r="HG1358"/>
      <c r="HH1358"/>
      <c r="HI1358"/>
      <c r="HJ1358"/>
      <c r="HK1358"/>
      <c r="HL1358"/>
      <c r="HM1358"/>
      <c r="HN1358"/>
      <c r="HO1358"/>
      <c r="HP1358"/>
      <c r="HQ1358"/>
      <c r="HR1358"/>
      <c r="HS1358"/>
      <c r="HT1358"/>
      <c r="HU1358"/>
      <c r="HV1358"/>
      <c r="HW1358"/>
      <c r="HX1358"/>
      <c r="HY1358"/>
      <c r="HZ1358"/>
      <c r="IA1358"/>
      <c r="IB1358"/>
      <c r="IC1358"/>
      <c r="ID1358"/>
      <c r="IE1358"/>
      <c r="IF1358"/>
      <c r="IG1358"/>
      <c r="IH1358"/>
      <c r="II1358"/>
      <c r="IJ1358"/>
      <c r="IK1358"/>
      <c r="IL1358"/>
      <c r="IM1358"/>
      <c r="IN1358"/>
      <c r="IO1358"/>
      <c r="IP1358"/>
      <c r="IQ1358"/>
      <c r="IR1358"/>
      <c r="IS1358"/>
      <c r="IT1358"/>
      <c r="IU1358"/>
      <c r="IV1358"/>
    </row>
    <row r="1359" spans="74:256" s="13" customFormat="1"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  <c r="DW1359"/>
      <c r="DX1359"/>
      <c r="DY1359"/>
      <c r="DZ1359"/>
      <c r="EA1359"/>
      <c r="EB1359"/>
      <c r="EC1359"/>
      <c r="ED1359"/>
      <c r="EE1359"/>
      <c r="EF1359"/>
      <c r="EG1359"/>
      <c r="EH1359"/>
      <c r="EI1359"/>
      <c r="EJ1359"/>
      <c r="EK1359"/>
      <c r="EL1359"/>
      <c r="EM1359"/>
      <c r="EN1359"/>
      <c r="EO1359"/>
      <c r="EP1359"/>
      <c r="EQ1359"/>
      <c r="ER1359"/>
      <c r="ES1359"/>
      <c r="ET1359"/>
      <c r="EU1359"/>
      <c r="EV1359"/>
      <c r="EW1359"/>
      <c r="EX1359"/>
      <c r="EY1359"/>
      <c r="EZ1359"/>
      <c r="FA1359"/>
      <c r="FB1359"/>
      <c r="FC1359"/>
      <c r="FD1359"/>
      <c r="FE1359"/>
      <c r="FF1359"/>
      <c r="FG1359"/>
      <c r="FH1359"/>
      <c r="FI1359"/>
      <c r="FJ1359"/>
      <c r="FK1359"/>
      <c r="FL1359"/>
      <c r="FM1359"/>
      <c r="FN1359"/>
      <c r="FO1359"/>
      <c r="FP1359"/>
      <c r="FQ1359"/>
      <c r="FR1359"/>
      <c r="FS1359"/>
      <c r="FT1359"/>
      <c r="FU1359"/>
      <c r="FV1359"/>
      <c r="FW1359"/>
      <c r="FX1359"/>
      <c r="FY1359"/>
      <c r="FZ1359"/>
      <c r="GA1359"/>
      <c r="GB1359"/>
      <c r="GC1359"/>
      <c r="GD1359"/>
      <c r="GE1359"/>
      <c r="GF1359"/>
      <c r="GG1359"/>
      <c r="GH1359"/>
      <c r="GI1359"/>
      <c r="GJ1359"/>
      <c r="GK1359"/>
      <c r="GL1359"/>
      <c r="GM1359"/>
      <c r="GN1359"/>
      <c r="GO1359"/>
      <c r="GP1359"/>
      <c r="GQ1359"/>
      <c r="GR1359"/>
      <c r="GS1359"/>
      <c r="GT1359"/>
      <c r="GU1359"/>
      <c r="GV1359"/>
      <c r="GW1359"/>
      <c r="GX1359"/>
      <c r="GY1359"/>
      <c r="GZ1359"/>
      <c r="HA1359"/>
      <c r="HB1359"/>
      <c r="HC1359"/>
      <c r="HD1359"/>
      <c r="HE1359"/>
      <c r="HF1359"/>
      <c r="HG1359"/>
      <c r="HH1359"/>
      <c r="HI1359"/>
      <c r="HJ1359"/>
      <c r="HK1359"/>
      <c r="HL1359"/>
      <c r="HM1359"/>
      <c r="HN1359"/>
      <c r="HO1359"/>
      <c r="HP1359"/>
      <c r="HQ1359"/>
      <c r="HR1359"/>
      <c r="HS1359"/>
      <c r="HT1359"/>
      <c r="HU1359"/>
      <c r="HV1359"/>
      <c r="HW1359"/>
      <c r="HX1359"/>
      <c r="HY1359"/>
      <c r="HZ1359"/>
      <c r="IA1359"/>
      <c r="IB1359"/>
      <c r="IC1359"/>
      <c r="ID1359"/>
      <c r="IE1359"/>
      <c r="IF1359"/>
      <c r="IG1359"/>
      <c r="IH1359"/>
      <c r="II1359"/>
      <c r="IJ1359"/>
      <c r="IK1359"/>
      <c r="IL1359"/>
      <c r="IM1359"/>
      <c r="IN1359"/>
      <c r="IO1359"/>
      <c r="IP1359"/>
      <c r="IQ1359"/>
      <c r="IR1359"/>
      <c r="IS1359"/>
      <c r="IT1359"/>
      <c r="IU1359"/>
      <c r="IV1359"/>
    </row>
    <row r="1360" spans="74:256" s="13" customFormat="1"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  <c r="EL1360"/>
      <c r="EM1360"/>
      <c r="EN1360"/>
      <c r="EO1360"/>
      <c r="EP1360"/>
      <c r="EQ1360"/>
      <c r="ER1360"/>
      <c r="ES1360"/>
      <c r="ET1360"/>
      <c r="EU1360"/>
      <c r="EV1360"/>
      <c r="EW1360"/>
      <c r="EX1360"/>
      <c r="EY1360"/>
      <c r="EZ1360"/>
      <c r="FA1360"/>
      <c r="FB1360"/>
      <c r="FC1360"/>
      <c r="FD1360"/>
      <c r="FE1360"/>
      <c r="FF1360"/>
      <c r="FG1360"/>
      <c r="FH1360"/>
      <c r="FI1360"/>
      <c r="FJ1360"/>
      <c r="FK1360"/>
      <c r="FL1360"/>
      <c r="FM1360"/>
      <c r="FN1360"/>
      <c r="FO1360"/>
      <c r="FP1360"/>
      <c r="FQ1360"/>
      <c r="FR1360"/>
      <c r="FS1360"/>
      <c r="FT1360"/>
      <c r="FU1360"/>
      <c r="FV1360"/>
      <c r="FW1360"/>
      <c r="FX1360"/>
      <c r="FY1360"/>
      <c r="FZ1360"/>
      <c r="GA1360"/>
      <c r="GB1360"/>
      <c r="GC1360"/>
      <c r="GD1360"/>
      <c r="GE1360"/>
      <c r="GF1360"/>
      <c r="GG1360"/>
      <c r="GH1360"/>
      <c r="GI1360"/>
      <c r="GJ1360"/>
      <c r="GK1360"/>
      <c r="GL1360"/>
      <c r="GM1360"/>
      <c r="GN1360"/>
      <c r="GO1360"/>
      <c r="GP1360"/>
      <c r="GQ1360"/>
      <c r="GR1360"/>
      <c r="GS1360"/>
      <c r="GT1360"/>
      <c r="GU1360"/>
      <c r="GV1360"/>
      <c r="GW1360"/>
      <c r="GX1360"/>
      <c r="GY1360"/>
      <c r="GZ1360"/>
      <c r="HA1360"/>
      <c r="HB1360"/>
      <c r="HC1360"/>
      <c r="HD1360"/>
      <c r="HE1360"/>
      <c r="HF1360"/>
      <c r="HG1360"/>
      <c r="HH1360"/>
      <c r="HI1360"/>
      <c r="HJ1360"/>
      <c r="HK1360"/>
      <c r="HL1360"/>
      <c r="HM1360"/>
      <c r="HN1360"/>
      <c r="HO1360"/>
      <c r="HP1360"/>
      <c r="HQ1360"/>
      <c r="HR1360"/>
      <c r="HS1360"/>
      <c r="HT1360"/>
      <c r="HU1360"/>
      <c r="HV1360"/>
      <c r="HW1360"/>
      <c r="HX1360"/>
      <c r="HY1360"/>
      <c r="HZ1360"/>
      <c r="IA1360"/>
      <c r="IB1360"/>
      <c r="IC1360"/>
      <c r="ID1360"/>
      <c r="IE1360"/>
      <c r="IF1360"/>
      <c r="IG1360"/>
      <c r="IH1360"/>
      <c r="II1360"/>
      <c r="IJ1360"/>
      <c r="IK1360"/>
      <c r="IL1360"/>
      <c r="IM1360"/>
      <c r="IN1360"/>
      <c r="IO1360"/>
      <c r="IP1360"/>
      <c r="IQ1360"/>
      <c r="IR1360"/>
      <c r="IS1360"/>
      <c r="IT1360"/>
      <c r="IU1360"/>
      <c r="IV1360"/>
    </row>
    <row r="1361" spans="74:256" s="13" customFormat="1"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  <c r="EL1361"/>
      <c r="EM1361"/>
      <c r="EN1361"/>
      <c r="EO1361"/>
      <c r="EP1361"/>
      <c r="EQ1361"/>
      <c r="ER1361"/>
      <c r="ES1361"/>
      <c r="ET1361"/>
      <c r="EU1361"/>
      <c r="EV1361"/>
      <c r="EW1361"/>
      <c r="EX1361"/>
      <c r="EY1361"/>
      <c r="EZ1361"/>
      <c r="FA1361"/>
      <c r="FB1361"/>
      <c r="FC1361"/>
      <c r="FD1361"/>
      <c r="FE1361"/>
      <c r="FF1361"/>
      <c r="FG1361"/>
      <c r="FH1361"/>
      <c r="FI1361"/>
      <c r="FJ1361"/>
      <c r="FK1361"/>
      <c r="FL1361"/>
      <c r="FM1361"/>
      <c r="FN1361"/>
      <c r="FO1361"/>
      <c r="FP1361"/>
      <c r="FQ1361"/>
      <c r="FR1361"/>
      <c r="FS1361"/>
      <c r="FT1361"/>
      <c r="FU1361"/>
      <c r="FV1361"/>
      <c r="FW1361"/>
      <c r="FX1361"/>
      <c r="FY1361"/>
      <c r="FZ1361"/>
      <c r="GA1361"/>
      <c r="GB1361"/>
      <c r="GC1361"/>
      <c r="GD1361"/>
      <c r="GE1361"/>
      <c r="GF1361"/>
      <c r="GG1361"/>
      <c r="GH1361"/>
      <c r="GI1361"/>
      <c r="GJ1361"/>
      <c r="GK1361"/>
      <c r="GL1361"/>
      <c r="GM1361"/>
      <c r="GN1361"/>
      <c r="GO1361"/>
      <c r="GP1361"/>
      <c r="GQ1361"/>
      <c r="GR1361"/>
      <c r="GS1361"/>
      <c r="GT1361"/>
      <c r="GU1361"/>
      <c r="GV1361"/>
      <c r="GW1361"/>
      <c r="GX1361"/>
      <c r="GY1361"/>
      <c r="GZ1361"/>
      <c r="HA1361"/>
      <c r="HB1361"/>
      <c r="HC1361"/>
      <c r="HD1361"/>
      <c r="HE1361"/>
      <c r="HF1361"/>
      <c r="HG1361"/>
      <c r="HH1361"/>
      <c r="HI1361"/>
      <c r="HJ1361"/>
      <c r="HK1361"/>
      <c r="HL1361"/>
      <c r="HM1361"/>
      <c r="HN1361"/>
      <c r="HO1361"/>
      <c r="HP1361"/>
      <c r="HQ1361"/>
      <c r="HR1361"/>
      <c r="HS1361"/>
      <c r="HT1361"/>
      <c r="HU1361"/>
      <c r="HV1361"/>
      <c r="HW1361"/>
      <c r="HX1361"/>
      <c r="HY1361"/>
      <c r="HZ1361"/>
      <c r="IA1361"/>
      <c r="IB1361"/>
      <c r="IC1361"/>
      <c r="ID1361"/>
      <c r="IE1361"/>
      <c r="IF1361"/>
      <c r="IG1361"/>
      <c r="IH1361"/>
      <c r="II1361"/>
      <c r="IJ1361"/>
      <c r="IK1361"/>
      <c r="IL1361"/>
      <c r="IM1361"/>
      <c r="IN1361"/>
      <c r="IO1361"/>
      <c r="IP1361"/>
      <c r="IQ1361"/>
      <c r="IR1361"/>
      <c r="IS1361"/>
      <c r="IT1361"/>
      <c r="IU1361"/>
      <c r="IV1361"/>
    </row>
    <row r="1362" spans="74:256" s="13" customFormat="1"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  <c r="DW1362"/>
      <c r="DX1362"/>
      <c r="DY1362"/>
      <c r="DZ1362"/>
      <c r="EA1362"/>
      <c r="EB1362"/>
      <c r="EC1362"/>
      <c r="ED1362"/>
      <c r="EE1362"/>
      <c r="EF1362"/>
      <c r="EG1362"/>
      <c r="EH1362"/>
      <c r="EI1362"/>
      <c r="EJ1362"/>
      <c r="EK1362"/>
      <c r="EL1362"/>
      <c r="EM1362"/>
      <c r="EN1362"/>
      <c r="EO1362"/>
      <c r="EP1362"/>
      <c r="EQ1362"/>
      <c r="ER1362"/>
      <c r="ES1362"/>
      <c r="ET1362"/>
      <c r="EU1362"/>
      <c r="EV1362"/>
      <c r="EW1362"/>
      <c r="EX1362"/>
      <c r="EY1362"/>
      <c r="EZ1362"/>
      <c r="FA1362"/>
      <c r="FB1362"/>
      <c r="FC1362"/>
      <c r="FD1362"/>
      <c r="FE1362"/>
      <c r="FF1362"/>
      <c r="FG1362"/>
      <c r="FH1362"/>
      <c r="FI1362"/>
      <c r="FJ1362"/>
      <c r="FK1362"/>
      <c r="FL1362"/>
      <c r="FM1362"/>
      <c r="FN1362"/>
      <c r="FO1362"/>
      <c r="FP1362"/>
      <c r="FQ1362"/>
      <c r="FR1362"/>
      <c r="FS1362"/>
      <c r="FT1362"/>
      <c r="FU1362"/>
      <c r="FV1362"/>
      <c r="FW1362"/>
      <c r="FX1362"/>
      <c r="FY1362"/>
      <c r="FZ1362"/>
      <c r="GA1362"/>
      <c r="GB1362"/>
      <c r="GC1362"/>
      <c r="GD1362"/>
      <c r="GE1362"/>
      <c r="GF1362"/>
      <c r="GG1362"/>
      <c r="GH1362"/>
      <c r="GI1362"/>
      <c r="GJ1362"/>
      <c r="GK1362"/>
      <c r="GL1362"/>
      <c r="GM1362"/>
      <c r="GN1362"/>
      <c r="GO1362"/>
      <c r="GP1362"/>
      <c r="GQ1362"/>
      <c r="GR1362"/>
      <c r="GS1362"/>
      <c r="GT1362"/>
      <c r="GU1362"/>
      <c r="GV1362"/>
      <c r="GW1362"/>
      <c r="GX1362"/>
      <c r="GY1362"/>
      <c r="GZ1362"/>
      <c r="HA1362"/>
      <c r="HB1362"/>
      <c r="HC1362"/>
      <c r="HD1362"/>
      <c r="HE1362"/>
      <c r="HF1362"/>
      <c r="HG1362"/>
      <c r="HH1362"/>
      <c r="HI1362"/>
      <c r="HJ1362"/>
      <c r="HK1362"/>
      <c r="HL1362"/>
      <c r="HM1362"/>
      <c r="HN1362"/>
      <c r="HO1362"/>
      <c r="HP1362"/>
      <c r="HQ1362"/>
      <c r="HR1362"/>
      <c r="HS1362"/>
      <c r="HT1362"/>
      <c r="HU1362"/>
      <c r="HV1362"/>
      <c r="HW1362"/>
      <c r="HX1362"/>
      <c r="HY1362"/>
      <c r="HZ1362"/>
      <c r="IA1362"/>
      <c r="IB1362"/>
      <c r="IC1362"/>
      <c r="ID1362"/>
      <c r="IE1362"/>
      <c r="IF1362"/>
      <c r="IG1362"/>
      <c r="IH1362"/>
      <c r="II1362"/>
      <c r="IJ1362"/>
      <c r="IK1362"/>
      <c r="IL1362"/>
      <c r="IM1362"/>
      <c r="IN1362"/>
      <c r="IO1362"/>
      <c r="IP1362"/>
      <c r="IQ1362"/>
      <c r="IR1362"/>
      <c r="IS1362"/>
      <c r="IT1362"/>
      <c r="IU1362"/>
      <c r="IV1362"/>
    </row>
    <row r="1363" spans="74:256" s="13" customFormat="1"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  <c r="DW1363"/>
      <c r="DX1363"/>
      <c r="DY1363"/>
      <c r="DZ1363"/>
      <c r="EA1363"/>
      <c r="EB1363"/>
      <c r="EC1363"/>
      <c r="ED1363"/>
      <c r="EE1363"/>
      <c r="EF1363"/>
      <c r="EG1363"/>
      <c r="EH1363"/>
      <c r="EI1363"/>
      <c r="EJ1363"/>
      <c r="EK1363"/>
      <c r="EL1363"/>
      <c r="EM1363"/>
      <c r="EN1363"/>
      <c r="EO1363"/>
      <c r="EP1363"/>
      <c r="EQ1363"/>
      <c r="ER1363"/>
      <c r="ES1363"/>
      <c r="ET1363"/>
      <c r="EU1363"/>
      <c r="EV1363"/>
      <c r="EW1363"/>
      <c r="EX1363"/>
      <c r="EY1363"/>
      <c r="EZ1363"/>
      <c r="FA1363"/>
      <c r="FB1363"/>
      <c r="FC1363"/>
      <c r="FD1363"/>
      <c r="FE1363"/>
      <c r="FF1363"/>
      <c r="FG1363"/>
      <c r="FH1363"/>
      <c r="FI1363"/>
      <c r="FJ1363"/>
      <c r="FK1363"/>
      <c r="FL1363"/>
      <c r="FM1363"/>
      <c r="FN1363"/>
      <c r="FO1363"/>
      <c r="FP1363"/>
      <c r="FQ1363"/>
      <c r="FR1363"/>
      <c r="FS1363"/>
      <c r="FT1363"/>
      <c r="FU1363"/>
      <c r="FV1363"/>
      <c r="FW1363"/>
      <c r="FX1363"/>
      <c r="FY1363"/>
      <c r="FZ1363"/>
      <c r="GA1363"/>
      <c r="GB1363"/>
      <c r="GC1363"/>
      <c r="GD1363"/>
      <c r="GE1363"/>
      <c r="GF1363"/>
      <c r="GG1363"/>
      <c r="GH1363"/>
      <c r="GI1363"/>
      <c r="GJ1363"/>
      <c r="GK1363"/>
      <c r="GL1363"/>
      <c r="GM1363"/>
      <c r="GN1363"/>
      <c r="GO1363"/>
      <c r="GP1363"/>
      <c r="GQ1363"/>
      <c r="GR1363"/>
      <c r="GS1363"/>
      <c r="GT1363"/>
      <c r="GU1363"/>
      <c r="GV1363"/>
      <c r="GW1363"/>
      <c r="GX1363"/>
      <c r="GY1363"/>
      <c r="GZ1363"/>
      <c r="HA1363"/>
      <c r="HB1363"/>
      <c r="HC1363"/>
      <c r="HD1363"/>
      <c r="HE1363"/>
      <c r="HF1363"/>
      <c r="HG1363"/>
      <c r="HH1363"/>
      <c r="HI1363"/>
      <c r="HJ1363"/>
      <c r="HK1363"/>
      <c r="HL1363"/>
      <c r="HM1363"/>
      <c r="HN1363"/>
      <c r="HO1363"/>
      <c r="HP1363"/>
      <c r="HQ1363"/>
      <c r="HR1363"/>
      <c r="HS1363"/>
      <c r="HT1363"/>
      <c r="HU1363"/>
      <c r="HV1363"/>
      <c r="HW1363"/>
      <c r="HX1363"/>
      <c r="HY1363"/>
      <c r="HZ1363"/>
      <c r="IA1363"/>
      <c r="IB1363"/>
      <c r="IC1363"/>
      <c r="ID1363"/>
      <c r="IE1363"/>
      <c r="IF1363"/>
      <c r="IG1363"/>
      <c r="IH1363"/>
      <c r="II1363"/>
      <c r="IJ1363"/>
      <c r="IK1363"/>
      <c r="IL1363"/>
      <c r="IM1363"/>
      <c r="IN1363"/>
      <c r="IO1363"/>
      <c r="IP1363"/>
      <c r="IQ1363"/>
      <c r="IR1363"/>
      <c r="IS1363"/>
      <c r="IT1363"/>
      <c r="IU1363"/>
      <c r="IV1363"/>
    </row>
    <row r="1364" spans="74:256" s="13" customFormat="1"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  <c r="DW1364"/>
      <c r="DX1364"/>
      <c r="DY1364"/>
      <c r="DZ1364"/>
      <c r="EA1364"/>
      <c r="EB1364"/>
      <c r="EC1364"/>
      <c r="ED1364"/>
      <c r="EE1364"/>
      <c r="EF1364"/>
      <c r="EG1364"/>
      <c r="EH1364"/>
      <c r="EI1364"/>
      <c r="EJ1364"/>
      <c r="EK1364"/>
      <c r="EL1364"/>
      <c r="EM1364"/>
      <c r="EN1364"/>
      <c r="EO1364"/>
      <c r="EP1364"/>
      <c r="EQ1364"/>
      <c r="ER1364"/>
      <c r="ES1364"/>
      <c r="ET1364"/>
      <c r="EU1364"/>
      <c r="EV1364"/>
      <c r="EW1364"/>
      <c r="EX1364"/>
      <c r="EY1364"/>
      <c r="EZ1364"/>
      <c r="FA1364"/>
      <c r="FB1364"/>
      <c r="FC1364"/>
      <c r="FD1364"/>
      <c r="FE1364"/>
      <c r="FF1364"/>
      <c r="FG1364"/>
      <c r="FH1364"/>
      <c r="FI1364"/>
      <c r="FJ1364"/>
      <c r="FK1364"/>
      <c r="FL1364"/>
      <c r="FM1364"/>
      <c r="FN1364"/>
      <c r="FO1364"/>
      <c r="FP1364"/>
      <c r="FQ1364"/>
      <c r="FR1364"/>
      <c r="FS1364"/>
      <c r="FT1364"/>
      <c r="FU1364"/>
      <c r="FV1364"/>
      <c r="FW1364"/>
      <c r="FX1364"/>
      <c r="FY1364"/>
      <c r="FZ1364"/>
      <c r="GA1364"/>
      <c r="GB1364"/>
      <c r="GC1364"/>
      <c r="GD1364"/>
      <c r="GE1364"/>
      <c r="GF1364"/>
      <c r="GG1364"/>
      <c r="GH1364"/>
      <c r="GI1364"/>
      <c r="GJ1364"/>
      <c r="GK1364"/>
      <c r="GL1364"/>
      <c r="GM1364"/>
      <c r="GN1364"/>
      <c r="GO1364"/>
      <c r="GP1364"/>
      <c r="GQ1364"/>
      <c r="GR1364"/>
      <c r="GS1364"/>
      <c r="GT1364"/>
      <c r="GU1364"/>
      <c r="GV1364"/>
      <c r="GW1364"/>
      <c r="GX1364"/>
      <c r="GY1364"/>
      <c r="GZ1364"/>
      <c r="HA1364"/>
      <c r="HB1364"/>
      <c r="HC1364"/>
      <c r="HD1364"/>
      <c r="HE1364"/>
      <c r="HF1364"/>
      <c r="HG1364"/>
      <c r="HH1364"/>
      <c r="HI1364"/>
      <c r="HJ1364"/>
      <c r="HK1364"/>
      <c r="HL1364"/>
      <c r="HM1364"/>
      <c r="HN1364"/>
      <c r="HO1364"/>
      <c r="HP1364"/>
      <c r="HQ1364"/>
      <c r="HR1364"/>
      <c r="HS1364"/>
      <c r="HT1364"/>
      <c r="HU1364"/>
      <c r="HV1364"/>
      <c r="HW1364"/>
      <c r="HX1364"/>
      <c r="HY1364"/>
      <c r="HZ1364"/>
      <c r="IA1364"/>
      <c r="IB1364"/>
      <c r="IC1364"/>
      <c r="ID1364"/>
      <c r="IE1364"/>
      <c r="IF1364"/>
      <c r="IG1364"/>
      <c r="IH1364"/>
      <c r="II1364"/>
      <c r="IJ1364"/>
      <c r="IK1364"/>
      <c r="IL1364"/>
      <c r="IM1364"/>
      <c r="IN1364"/>
      <c r="IO1364"/>
      <c r="IP1364"/>
      <c r="IQ1364"/>
      <c r="IR1364"/>
      <c r="IS1364"/>
      <c r="IT1364"/>
      <c r="IU1364"/>
      <c r="IV1364"/>
    </row>
    <row r="1365" spans="74:256" s="13" customFormat="1"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  <c r="EL1365"/>
      <c r="EM1365"/>
      <c r="EN1365"/>
      <c r="EO1365"/>
      <c r="EP1365"/>
      <c r="EQ1365"/>
      <c r="ER1365"/>
      <c r="ES1365"/>
      <c r="ET1365"/>
      <c r="EU1365"/>
      <c r="EV1365"/>
      <c r="EW1365"/>
      <c r="EX1365"/>
      <c r="EY1365"/>
      <c r="EZ1365"/>
      <c r="FA1365"/>
      <c r="FB1365"/>
      <c r="FC1365"/>
      <c r="FD1365"/>
      <c r="FE1365"/>
      <c r="FF1365"/>
      <c r="FG1365"/>
      <c r="FH1365"/>
      <c r="FI1365"/>
      <c r="FJ1365"/>
      <c r="FK1365"/>
      <c r="FL1365"/>
      <c r="FM1365"/>
      <c r="FN1365"/>
      <c r="FO1365"/>
      <c r="FP1365"/>
      <c r="FQ1365"/>
      <c r="FR1365"/>
      <c r="FS1365"/>
      <c r="FT1365"/>
      <c r="FU1365"/>
      <c r="FV1365"/>
      <c r="FW1365"/>
      <c r="FX1365"/>
      <c r="FY1365"/>
      <c r="FZ1365"/>
      <c r="GA1365"/>
      <c r="GB1365"/>
      <c r="GC1365"/>
      <c r="GD1365"/>
      <c r="GE1365"/>
      <c r="GF1365"/>
      <c r="GG1365"/>
      <c r="GH1365"/>
      <c r="GI1365"/>
      <c r="GJ1365"/>
      <c r="GK1365"/>
      <c r="GL1365"/>
      <c r="GM1365"/>
      <c r="GN1365"/>
      <c r="GO1365"/>
      <c r="GP1365"/>
      <c r="GQ1365"/>
      <c r="GR1365"/>
      <c r="GS1365"/>
      <c r="GT1365"/>
      <c r="GU1365"/>
      <c r="GV1365"/>
      <c r="GW1365"/>
      <c r="GX1365"/>
      <c r="GY1365"/>
      <c r="GZ1365"/>
      <c r="HA1365"/>
      <c r="HB1365"/>
      <c r="HC1365"/>
      <c r="HD1365"/>
      <c r="HE1365"/>
      <c r="HF1365"/>
      <c r="HG1365"/>
      <c r="HH1365"/>
      <c r="HI1365"/>
      <c r="HJ1365"/>
      <c r="HK1365"/>
      <c r="HL1365"/>
      <c r="HM1365"/>
      <c r="HN1365"/>
      <c r="HO1365"/>
      <c r="HP1365"/>
      <c r="HQ1365"/>
      <c r="HR1365"/>
      <c r="HS1365"/>
      <c r="HT1365"/>
      <c r="HU1365"/>
      <c r="HV1365"/>
      <c r="HW1365"/>
      <c r="HX1365"/>
      <c r="HY1365"/>
      <c r="HZ1365"/>
      <c r="IA1365"/>
      <c r="IB1365"/>
      <c r="IC1365"/>
      <c r="ID1365"/>
      <c r="IE1365"/>
      <c r="IF1365"/>
      <c r="IG1365"/>
      <c r="IH1365"/>
      <c r="II1365"/>
      <c r="IJ1365"/>
      <c r="IK1365"/>
      <c r="IL1365"/>
      <c r="IM1365"/>
      <c r="IN1365"/>
      <c r="IO1365"/>
      <c r="IP1365"/>
      <c r="IQ1365"/>
      <c r="IR1365"/>
      <c r="IS1365"/>
      <c r="IT1365"/>
      <c r="IU1365"/>
      <c r="IV1365"/>
    </row>
    <row r="1366" spans="74:256" s="13" customFormat="1"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  <c r="EL1366"/>
      <c r="EM1366"/>
      <c r="EN1366"/>
      <c r="EO1366"/>
      <c r="EP1366"/>
      <c r="EQ1366"/>
      <c r="ER1366"/>
      <c r="ES1366"/>
      <c r="ET1366"/>
      <c r="EU1366"/>
      <c r="EV1366"/>
      <c r="EW1366"/>
      <c r="EX1366"/>
      <c r="EY1366"/>
      <c r="EZ1366"/>
      <c r="FA1366"/>
      <c r="FB1366"/>
      <c r="FC1366"/>
      <c r="FD1366"/>
      <c r="FE1366"/>
      <c r="FF1366"/>
      <c r="FG1366"/>
      <c r="FH1366"/>
      <c r="FI1366"/>
      <c r="FJ1366"/>
      <c r="FK1366"/>
      <c r="FL1366"/>
      <c r="FM1366"/>
      <c r="FN1366"/>
      <c r="FO1366"/>
      <c r="FP1366"/>
      <c r="FQ1366"/>
      <c r="FR1366"/>
      <c r="FS1366"/>
      <c r="FT1366"/>
      <c r="FU1366"/>
      <c r="FV1366"/>
      <c r="FW1366"/>
      <c r="FX1366"/>
      <c r="FY1366"/>
      <c r="FZ1366"/>
      <c r="GA1366"/>
      <c r="GB1366"/>
      <c r="GC1366"/>
      <c r="GD1366"/>
      <c r="GE1366"/>
      <c r="GF1366"/>
      <c r="GG1366"/>
      <c r="GH1366"/>
      <c r="GI1366"/>
      <c r="GJ1366"/>
      <c r="GK1366"/>
      <c r="GL1366"/>
      <c r="GM1366"/>
      <c r="GN1366"/>
      <c r="GO1366"/>
      <c r="GP1366"/>
      <c r="GQ1366"/>
      <c r="GR1366"/>
      <c r="GS1366"/>
      <c r="GT1366"/>
      <c r="GU1366"/>
      <c r="GV1366"/>
      <c r="GW1366"/>
      <c r="GX1366"/>
      <c r="GY1366"/>
      <c r="GZ1366"/>
      <c r="HA1366"/>
      <c r="HB1366"/>
      <c r="HC1366"/>
      <c r="HD1366"/>
      <c r="HE1366"/>
      <c r="HF1366"/>
      <c r="HG1366"/>
      <c r="HH1366"/>
      <c r="HI1366"/>
      <c r="HJ1366"/>
      <c r="HK1366"/>
      <c r="HL1366"/>
      <c r="HM1366"/>
      <c r="HN1366"/>
      <c r="HO1366"/>
      <c r="HP1366"/>
      <c r="HQ1366"/>
      <c r="HR1366"/>
      <c r="HS1366"/>
      <c r="HT1366"/>
      <c r="HU1366"/>
      <c r="HV1366"/>
      <c r="HW1366"/>
      <c r="HX1366"/>
      <c r="HY1366"/>
      <c r="HZ1366"/>
      <c r="IA1366"/>
      <c r="IB1366"/>
      <c r="IC1366"/>
      <c r="ID1366"/>
      <c r="IE1366"/>
      <c r="IF1366"/>
      <c r="IG1366"/>
      <c r="IH1366"/>
      <c r="II1366"/>
      <c r="IJ1366"/>
      <c r="IK1366"/>
      <c r="IL1366"/>
      <c r="IM1366"/>
      <c r="IN1366"/>
      <c r="IO1366"/>
      <c r="IP1366"/>
      <c r="IQ1366"/>
      <c r="IR1366"/>
      <c r="IS1366"/>
      <c r="IT1366"/>
      <c r="IU1366"/>
      <c r="IV1366"/>
    </row>
    <row r="1367" spans="74:256" s="13" customFormat="1"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  <c r="EL1367"/>
      <c r="EM1367"/>
      <c r="EN1367"/>
      <c r="EO1367"/>
      <c r="EP1367"/>
      <c r="EQ1367"/>
      <c r="ER1367"/>
      <c r="ES1367"/>
      <c r="ET1367"/>
      <c r="EU1367"/>
      <c r="EV1367"/>
      <c r="EW1367"/>
      <c r="EX1367"/>
      <c r="EY1367"/>
      <c r="EZ1367"/>
      <c r="FA1367"/>
      <c r="FB1367"/>
      <c r="FC1367"/>
      <c r="FD1367"/>
      <c r="FE1367"/>
      <c r="FF1367"/>
      <c r="FG1367"/>
      <c r="FH1367"/>
      <c r="FI1367"/>
      <c r="FJ1367"/>
      <c r="FK1367"/>
      <c r="FL1367"/>
      <c r="FM1367"/>
      <c r="FN1367"/>
      <c r="FO1367"/>
      <c r="FP1367"/>
      <c r="FQ1367"/>
      <c r="FR1367"/>
      <c r="FS1367"/>
      <c r="FT1367"/>
      <c r="FU1367"/>
      <c r="FV1367"/>
      <c r="FW1367"/>
      <c r="FX1367"/>
      <c r="FY1367"/>
      <c r="FZ1367"/>
      <c r="GA1367"/>
      <c r="GB1367"/>
      <c r="GC1367"/>
      <c r="GD1367"/>
      <c r="GE1367"/>
      <c r="GF1367"/>
      <c r="GG1367"/>
      <c r="GH1367"/>
      <c r="GI1367"/>
      <c r="GJ1367"/>
      <c r="GK1367"/>
      <c r="GL1367"/>
      <c r="GM1367"/>
      <c r="GN1367"/>
      <c r="GO1367"/>
      <c r="GP1367"/>
      <c r="GQ1367"/>
      <c r="GR1367"/>
      <c r="GS1367"/>
      <c r="GT1367"/>
      <c r="GU1367"/>
      <c r="GV1367"/>
      <c r="GW1367"/>
      <c r="GX1367"/>
      <c r="GY1367"/>
      <c r="GZ1367"/>
      <c r="HA1367"/>
      <c r="HB1367"/>
      <c r="HC1367"/>
      <c r="HD1367"/>
      <c r="HE1367"/>
      <c r="HF1367"/>
      <c r="HG1367"/>
      <c r="HH1367"/>
      <c r="HI1367"/>
      <c r="HJ1367"/>
      <c r="HK1367"/>
      <c r="HL1367"/>
      <c r="HM1367"/>
      <c r="HN1367"/>
      <c r="HO1367"/>
      <c r="HP1367"/>
      <c r="HQ1367"/>
      <c r="HR1367"/>
      <c r="HS1367"/>
      <c r="HT1367"/>
      <c r="HU1367"/>
      <c r="HV1367"/>
      <c r="HW1367"/>
      <c r="HX1367"/>
      <c r="HY1367"/>
      <c r="HZ1367"/>
      <c r="IA1367"/>
      <c r="IB1367"/>
      <c r="IC1367"/>
      <c r="ID1367"/>
      <c r="IE1367"/>
      <c r="IF1367"/>
      <c r="IG1367"/>
      <c r="IH1367"/>
      <c r="II1367"/>
      <c r="IJ1367"/>
      <c r="IK1367"/>
      <c r="IL1367"/>
      <c r="IM1367"/>
      <c r="IN1367"/>
      <c r="IO1367"/>
      <c r="IP1367"/>
      <c r="IQ1367"/>
      <c r="IR1367"/>
      <c r="IS1367"/>
      <c r="IT1367"/>
      <c r="IU1367"/>
      <c r="IV1367"/>
    </row>
    <row r="1368" spans="74:256" s="13" customFormat="1"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  <c r="EL1368"/>
      <c r="EM1368"/>
      <c r="EN1368"/>
      <c r="EO1368"/>
      <c r="EP1368"/>
      <c r="EQ1368"/>
      <c r="ER1368"/>
      <c r="ES1368"/>
      <c r="ET1368"/>
      <c r="EU1368"/>
      <c r="EV1368"/>
      <c r="EW1368"/>
      <c r="EX1368"/>
      <c r="EY1368"/>
      <c r="EZ1368"/>
      <c r="FA1368"/>
      <c r="FB1368"/>
      <c r="FC1368"/>
      <c r="FD1368"/>
      <c r="FE1368"/>
      <c r="FF1368"/>
      <c r="FG1368"/>
      <c r="FH1368"/>
      <c r="FI1368"/>
      <c r="FJ1368"/>
      <c r="FK1368"/>
      <c r="FL1368"/>
      <c r="FM1368"/>
      <c r="FN1368"/>
      <c r="FO1368"/>
      <c r="FP1368"/>
      <c r="FQ1368"/>
      <c r="FR1368"/>
      <c r="FS1368"/>
      <c r="FT1368"/>
      <c r="FU1368"/>
      <c r="FV1368"/>
      <c r="FW1368"/>
      <c r="FX1368"/>
      <c r="FY1368"/>
      <c r="FZ1368"/>
      <c r="GA1368"/>
      <c r="GB1368"/>
      <c r="GC1368"/>
      <c r="GD1368"/>
      <c r="GE1368"/>
      <c r="GF1368"/>
      <c r="GG1368"/>
      <c r="GH1368"/>
      <c r="GI1368"/>
      <c r="GJ1368"/>
      <c r="GK1368"/>
      <c r="GL1368"/>
      <c r="GM1368"/>
      <c r="GN1368"/>
      <c r="GO1368"/>
      <c r="GP1368"/>
      <c r="GQ1368"/>
      <c r="GR1368"/>
      <c r="GS1368"/>
      <c r="GT1368"/>
      <c r="GU1368"/>
      <c r="GV1368"/>
      <c r="GW1368"/>
      <c r="GX1368"/>
      <c r="GY1368"/>
      <c r="GZ1368"/>
      <c r="HA1368"/>
      <c r="HB1368"/>
      <c r="HC1368"/>
      <c r="HD1368"/>
      <c r="HE1368"/>
      <c r="HF1368"/>
      <c r="HG1368"/>
      <c r="HH1368"/>
      <c r="HI1368"/>
      <c r="HJ1368"/>
      <c r="HK1368"/>
      <c r="HL1368"/>
      <c r="HM1368"/>
      <c r="HN1368"/>
      <c r="HO1368"/>
      <c r="HP1368"/>
      <c r="HQ1368"/>
      <c r="HR1368"/>
      <c r="HS1368"/>
      <c r="HT1368"/>
      <c r="HU1368"/>
      <c r="HV1368"/>
      <c r="HW1368"/>
      <c r="HX1368"/>
      <c r="HY1368"/>
      <c r="HZ1368"/>
      <c r="IA1368"/>
      <c r="IB1368"/>
      <c r="IC1368"/>
      <c r="ID1368"/>
      <c r="IE1368"/>
      <c r="IF1368"/>
      <c r="IG1368"/>
      <c r="IH1368"/>
      <c r="II1368"/>
      <c r="IJ1368"/>
      <c r="IK1368"/>
      <c r="IL1368"/>
      <c r="IM1368"/>
      <c r="IN1368"/>
      <c r="IO1368"/>
      <c r="IP1368"/>
      <c r="IQ1368"/>
      <c r="IR1368"/>
      <c r="IS1368"/>
      <c r="IT1368"/>
      <c r="IU1368"/>
      <c r="IV1368"/>
    </row>
    <row r="1369" spans="74:256" s="13" customFormat="1"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  <c r="EL1369"/>
      <c r="EM1369"/>
      <c r="EN1369"/>
      <c r="EO1369"/>
      <c r="EP1369"/>
      <c r="EQ1369"/>
      <c r="ER1369"/>
      <c r="ES1369"/>
      <c r="ET1369"/>
      <c r="EU1369"/>
      <c r="EV1369"/>
      <c r="EW1369"/>
      <c r="EX1369"/>
      <c r="EY1369"/>
      <c r="EZ1369"/>
      <c r="FA1369"/>
      <c r="FB1369"/>
      <c r="FC1369"/>
      <c r="FD1369"/>
      <c r="FE1369"/>
      <c r="FF1369"/>
      <c r="FG1369"/>
      <c r="FH1369"/>
      <c r="FI1369"/>
      <c r="FJ1369"/>
      <c r="FK1369"/>
      <c r="FL1369"/>
      <c r="FM1369"/>
      <c r="FN1369"/>
      <c r="FO1369"/>
      <c r="FP1369"/>
      <c r="FQ1369"/>
      <c r="FR1369"/>
      <c r="FS1369"/>
      <c r="FT1369"/>
      <c r="FU1369"/>
      <c r="FV1369"/>
      <c r="FW1369"/>
      <c r="FX1369"/>
      <c r="FY1369"/>
      <c r="FZ1369"/>
      <c r="GA1369"/>
      <c r="GB1369"/>
      <c r="GC1369"/>
      <c r="GD1369"/>
      <c r="GE1369"/>
      <c r="GF1369"/>
      <c r="GG1369"/>
      <c r="GH1369"/>
      <c r="GI1369"/>
      <c r="GJ1369"/>
      <c r="GK1369"/>
      <c r="GL1369"/>
      <c r="GM1369"/>
      <c r="GN1369"/>
      <c r="GO1369"/>
      <c r="GP1369"/>
      <c r="GQ1369"/>
      <c r="GR1369"/>
      <c r="GS1369"/>
      <c r="GT1369"/>
      <c r="GU1369"/>
      <c r="GV1369"/>
      <c r="GW1369"/>
      <c r="GX1369"/>
      <c r="GY1369"/>
      <c r="GZ1369"/>
      <c r="HA1369"/>
      <c r="HB1369"/>
      <c r="HC1369"/>
      <c r="HD1369"/>
      <c r="HE1369"/>
      <c r="HF1369"/>
      <c r="HG1369"/>
      <c r="HH1369"/>
      <c r="HI1369"/>
      <c r="HJ1369"/>
      <c r="HK1369"/>
      <c r="HL1369"/>
      <c r="HM1369"/>
      <c r="HN1369"/>
      <c r="HO1369"/>
      <c r="HP1369"/>
      <c r="HQ1369"/>
      <c r="HR1369"/>
      <c r="HS1369"/>
      <c r="HT1369"/>
      <c r="HU1369"/>
      <c r="HV1369"/>
      <c r="HW1369"/>
      <c r="HX1369"/>
      <c r="HY1369"/>
      <c r="HZ1369"/>
      <c r="IA1369"/>
      <c r="IB1369"/>
      <c r="IC1369"/>
      <c r="ID1369"/>
      <c r="IE1369"/>
      <c r="IF1369"/>
      <c r="IG1369"/>
      <c r="IH1369"/>
      <c r="II1369"/>
      <c r="IJ1369"/>
      <c r="IK1369"/>
      <c r="IL1369"/>
      <c r="IM1369"/>
      <c r="IN1369"/>
      <c r="IO1369"/>
      <c r="IP1369"/>
      <c r="IQ1369"/>
      <c r="IR1369"/>
      <c r="IS1369"/>
      <c r="IT1369"/>
      <c r="IU1369"/>
      <c r="IV1369"/>
    </row>
    <row r="1370" spans="74:256" s="13" customFormat="1"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  <c r="DW1370"/>
      <c r="DX1370"/>
      <c r="DY1370"/>
      <c r="DZ1370"/>
      <c r="EA1370"/>
      <c r="EB1370"/>
      <c r="EC1370"/>
      <c r="ED1370"/>
      <c r="EE1370"/>
      <c r="EF1370"/>
      <c r="EG1370"/>
      <c r="EH1370"/>
      <c r="EI1370"/>
      <c r="EJ1370"/>
      <c r="EK1370"/>
      <c r="EL1370"/>
      <c r="EM1370"/>
      <c r="EN1370"/>
      <c r="EO1370"/>
      <c r="EP1370"/>
      <c r="EQ1370"/>
      <c r="ER1370"/>
      <c r="ES1370"/>
      <c r="ET1370"/>
      <c r="EU1370"/>
      <c r="EV1370"/>
      <c r="EW1370"/>
      <c r="EX1370"/>
      <c r="EY1370"/>
      <c r="EZ1370"/>
      <c r="FA1370"/>
      <c r="FB1370"/>
      <c r="FC1370"/>
      <c r="FD1370"/>
      <c r="FE1370"/>
      <c r="FF1370"/>
      <c r="FG1370"/>
      <c r="FH1370"/>
      <c r="FI1370"/>
      <c r="FJ1370"/>
      <c r="FK1370"/>
      <c r="FL1370"/>
      <c r="FM1370"/>
      <c r="FN1370"/>
      <c r="FO1370"/>
      <c r="FP1370"/>
      <c r="FQ1370"/>
      <c r="FR1370"/>
      <c r="FS1370"/>
      <c r="FT1370"/>
      <c r="FU1370"/>
      <c r="FV1370"/>
      <c r="FW1370"/>
      <c r="FX1370"/>
      <c r="FY1370"/>
      <c r="FZ1370"/>
      <c r="GA1370"/>
      <c r="GB1370"/>
      <c r="GC1370"/>
      <c r="GD1370"/>
      <c r="GE1370"/>
      <c r="GF1370"/>
      <c r="GG1370"/>
      <c r="GH1370"/>
      <c r="GI1370"/>
      <c r="GJ1370"/>
      <c r="GK1370"/>
      <c r="GL1370"/>
      <c r="GM1370"/>
      <c r="GN1370"/>
      <c r="GO1370"/>
      <c r="GP1370"/>
      <c r="GQ1370"/>
      <c r="GR1370"/>
      <c r="GS1370"/>
      <c r="GT1370"/>
      <c r="GU1370"/>
      <c r="GV1370"/>
      <c r="GW1370"/>
      <c r="GX1370"/>
      <c r="GY1370"/>
      <c r="GZ1370"/>
      <c r="HA1370"/>
      <c r="HB1370"/>
      <c r="HC1370"/>
      <c r="HD1370"/>
      <c r="HE1370"/>
      <c r="HF1370"/>
      <c r="HG1370"/>
      <c r="HH1370"/>
      <c r="HI1370"/>
      <c r="HJ1370"/>
      <c r="HK1370"/>
      <c r="HL1370"/>
      <c r="HM1370"/>
      <c r="HN1370"/>
      <c r="HO1370"/>
      <c r="HP1370"/>
      <c r="HQ1370"/>
      <c r="HR1370"/>
      <c r="HS1370"/>
      <c r="HT1370"/>
      <c r="HU1370"/>
      <c r="HV1370"/>
      <c r="HW1370"/>
      <c r="HX1370"/>
      <c r="HY1370"/>
      <c r="HZ1370"/>
      <c r="IA1370"/>
      <c r="IB1370"/>
      <c r="IC1370"/>
      <c r="ID1370"/>
      <c r="IE1370"/>
      <c r="IF1370"/>
      <c r="IG1370"/>
      <c r="IH1370"/>
      <c r="II1370"/>
      <c r="IJ1370"/>
      <c r="IK1370"/>
      <c r="IL1370"/>
      <c r="IM1370"/>
      <c r="IN1370"/>
      <c r="IO1370"/>
      <c r="IP1370"/>
      <c r="IQ1370"/>
      <c r="IR1370"/>
      <c r="IS1370"/>
      <c r="IT1370"/>
      <c r="IU1370"/>
      <c r="IV1370"/>
    </row>
    <row r="1371" spans="74:256" s="13" customFormat="1"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  <c r="DW1371"/>
      <c r="DX1371"/>
      <c r="DY1371"/>
      <c r="DZ1371"/>
      <c r="EA1371"/>
      <c r="EB1371"/>
      <c r="EC1371"/>
      <c r="ED1371"/>
      <c r="EE1371"/>
      <c r="EF1371"/>
      <c r="EG1371"/>
      <c r="EH1371"/>
      <c r="EI1371"/>
      <c r="EJ1371"/>
      <c r="EK1371"/>
      <c r="EL1371"/>
      <c r="EM1371"/>
      <c r="EN1371"/>
      <c r="EO1371"/>
      <c r="EP1371"/>
      <c r="EQ1371"/>
      <c r="ER1371"/>
      <c r="ES1371"/>
      <c r="ET1371"/>
      <c r="EU1371"/>
      <c r="EV1371"/>
      <c r="EW1371"/>
      <c r="EX1371"/>
      <c r="EY1371"/>
      <c r="EZ1371"/>
      <c r="FA1371"/>
      <c r="FB1371"/>
      <c r="FC1371"/>
      <c r="FD1371"/>
      <c r="FE1371"/>
      <c r="FF1371"/>
      <c r="FG1371"/>
      <c r="FH1371"/>
      <c r="FI1371"/>
      <c r="FJ1371"/>
      <c r="FK1371"/>
      <c r="FL1371"/>
      <c r="FM1371"/>
      <c r="FN1371"/>
      <c r="FO1371"/>
      <c r="FP1371"/>
      <c r="FQ1371"/>
      <c r="FR1371"/>
      <c r="FS1371"/>
      <c r="FT1371"/>
      <c r="FU1371"/>
      <c r="FV1371"/>
      <c r="FW1371"/>
      <c r="FX1371"/>
      <c r="FY1371"/>
      <c r="FZ1371"/>
      <c r="GA1371"/>
      <c r="GB1371"/>
      <c r="GC1371"/>
      <c r="GD1371"/>
      <c r="GE1371"/>
      <c r="GF1371"/>
      <c r="GG1371"/>
      <c r="GH1371"/>
      <c r="GI1371"/>
      <c r="GJ1371"/>
      <c r="GK1371"/>
      <c r="GL1371"/>
      <c r="GM1371"/>
      <c r="GN1371"/>
      <c r="GO1371"/>
      <c r="GP1371"/>
      <c r="GQ1371"/>
      <c r="GR1371"/>
      <c r="GS1371"/>
      <c r="GT1371"/>
      <c r="GU1371"/>
      <c r="GV1371"/>
      <c r="GW1371"/>
      <c r="GX1371"/>
      <c r="GY1371"/>
      <c r="GZ1371"/>
      <c r="HA1371"/>
      <c r="HB1371"/>
      <c r="HC1371"/>
      <c r="HD1371"/>
      <c r="HE1371"/>
      <c r="HF1371"/>
      <c r="HG1371"/>
      <c r="HH1371"/>
      <c r="HI1371"/>
      <c r="HJ1371"/>
      <c r="HK1371"/>
      <c r="HL1371"/>
      <c r="HM1371"/>
      <c r="HN1371"/>
      <c r="HO1371"/>
      <c r="HP1371"/>
      <c r="HQ1371"/>
      <c r="HR1371"/>
      <c r="HS1371"/>
      <c r="HT1371"/>
      <c r="HU1371"/>
      <c r="HV1371"/>
      <c r="HW1371"/>
      <c r="HX1371"/>
      <c r="HY1371"/>
      <c r="HZ1371"/>
      <c r="IA1371"/>
      <c r="IB1371"/>
      <c r="IC1371"/>
      <c r="ID1371"/>
      <c r="IE1371"/>
      <c r="IF1371"/>
      <c r="IG1371"/>
      <c r="IH1371"/>
      <c r="II1371"/>
      <c r="IJ1371"/>
      <c r="IK1371"/>
      <c r="IL1371"/>
      <c r="IM1371"/>
      <c r="IN1371"/>
      <c r="IO1371"/>
      <c r="IP1371"/>
      <c r="IQ1371"/>
      <c r="IR1371"/>
      <c r="IS1371"/>
      <c r="IT1371"/>
      <c r="IU1371"/>
      <c r="IV1371"/>
    </row>
    <row r="1372" spans="74:256" s="13" customFormat="1"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  <c r="EL1372"/>
      <c r="EM1372"/>
      <c r="EN1372"/>
      <c r="EO1372"/>
      <c r="EP1372"/>
      <c r="EQ1372"/>
      <c r="ER1372"/>
      <c r="ES1372"/>
      <c r="ET1372"/>
      <c r="EU1372"/>
      <c r="EV1372"/>
      <c r="EW1372"/>
      <c r="EX1372"/>
      <c r="EY1372"/>
      <c r="EZ1372"/>
      <c r="FA1372"/>
      <c r="FB1372"/>
      <c r="FC1372"/>
      <c r="FD1372"/>
      <c r="FE1372"/>
      <c r="FF1372"/>
      <c r="FG1372"/>
      <c r="FH1372"/>
      <c r="FI1372"/>
      <c r="FJ1372"/>
      <c r="FK1372"/>
      <c r="FL1372"/>
      <c r="FM1372"/>
      <c r="FN1372"/>
      <c r="FO1372"/>
      <c r="FP1372"/>
      <c r="FQ1372"/>
      <c r="FR1372"/>
      <c r="FS1372"/>
      <c r="FT1372"/>
      <c r="FU1372"/>
      <c r="FV1372"/>
      <c r="FW1372"/>
      <c r="FX1372"/>
      <c r="FY1372"/>
      <c r="FZ1372"/>
      <c r="GA1372"/>
      <c r="GB1372"/>
      <c r="GC1372"/>
      <c r="GD1372"/>
      <c r="GE1372"/>
      <c r="GF1372"/>
      <c r="GG1372"/>
      <c r="GH1372"/>
      <c r="GI1372"/>
      <c r="GJ1372"/>
      <c r="GK1372"/>
      <c r="GL1372"/>
      <c r="GM1372"/>
      <c r="GN1372"/>
      <c r="GO1372"/>
      <c r="GP1372"/>
      <c r="GQ1372"/>
      <c r="GR1372"/>
      <c r="GS1372"/>
      <c r="GT1372"/>
      <c r="GU1372"/>
      <c r="GV1372"/>
      <c r="GW1372"/>
      <c r="GX1372"/>
      <c r="GY1372"/>
      <c r="GZ1372"/>
      <c r="HA1372"/>
      <c r="HB1372"/>
      <c r="HC1372"/>
      <c r="HD1372"/>
      <c r="HE1372"/>
      <c r="HF1372"/>
      <c r="HG1372"/>
      <c r="HH1372"/>
      <c r="HI1372"/>
      <c r="HJ1372"/>
      <c r="HK1372"/>
      <c r="HL1372"/>
      <c r="HM1372"/>
      <c r="HN1372"/>
      <c r="HO1372"/>
      <c r="HP1372"/>
      <c r="HQ1372"/>
      <c r="HR1372"/>
      <c r="HS1372"/>
      <c r="HT1372"/>
      <c r="HU1372"/>
      <c r="HV1372"/>
      <c r="HW1372"/>
      <c r="HX1372"/>
      <c r="HY1372"/>
      <c r="HZ1372"/>
      <c r="IA1372"/>
      <c r="IB1372"/>
      <c r="IC1372"/>
      <c r="ID1372"/>
      <c r="IE1372"/>
      <c r="IF1372"/>
      <c r="IG1372"/>
      <c r="IH1372"/>
      <c r="II1372"/>
      <c r="IJ1372"/>
      <c r="IK1372"/>
      <c r="IL1372"/>
      <c r="IM1372"/>
      <c r="IN1372"/>
      <c r="IO1372"/>
      <c r="IP1372"/>
      <c r="IQ1372"/>
      <c r="IR1372"/>
      <c r="IS1372"/>
      <c r="IT1372"/>
      <c r="IU1372"/>
      <c r="IV1372"/>
    </row>
    <row r="1373" spans="74:256" s="13" customFormat="1"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  <c r="EL1373"/>
      <c r="EM1373"/>
      <c r="EN1373"/>
      <c r="EO1373"/>
      <c r="EP1373"/>
      <c r="EQ1373"/>
      <c r="ER1373"/>
      <c r="ES1373"/>
      <c r="ET1373"/>
      <c r="EU1373"/>
      <c r="EV1373"/>
      <c r="EW1373"/>
      <c r="EX1373"/>
      <c r="EY1373"/>
      <c r="EZ1373"/>
      <c r="FA1373"/>
      <c r="FB1373"/>
      <c r="FC1373"/>
      <c r="FD1373"/>
      <c r="FE1373"/>
      <c r="FF1373"/>
      <c r="FG1373"/>
      <c r="FH1373"/>
      <c r="FI1373"/>
      <c r="FJ1373"/>
      <c r="FK1373"/>
      <c r="FL1373"/>
      <c r="FM1373"/>
      <c r="FN1373"/>
      <c r="FO1373"/>
      <c r="FP1373"/>
      <c r="FQ1373"/>
      <c r="FR1373"/>
      <c r="FS1373"/>
      <c r="FT1373"/>
      <c r="FU1373"/>
      <c r="FV1373"/>
      <c r="FW1373"/>
      <c r="FX1373"/>
      <c r="FY1373"/>
      <c r="FZ1373"/>
      <c r="GA1373"/>
      <c r="GB1373"/>
      <c r="GC1373"/>
      <c r="GD1373"/>
      <c r="GE1373"/>
      <c r="GF1373"/>
      <c r="GG1373"/>
      <c r="GH1373"/>
      <c r="GI1373"/>
      <c r="GJ1373"/>
      <c r="GK1373"/>
      <c r="GL1373"/>
      <c r="GM1373"/>
      <c r="GN1373"/>
      <c r="GO1373"/>
      <c r="GP1373"/>
      <c r="GQ1373"/>
      <c r="GR1373"/>
      <c r="GS1373"/>
      <c r="GT1373"/>
      <c r="GU1373"/>
      <c r="GV1373"/>
      <c r="GW1373"/>
      <c r="GX1373"/>
      <c r="GY1373"/>
      <c r="GZ1373"/>
      <c r="HA1373"/>
      <c r="HB1373"/>
      <c r="HC1373"/>
      <c r="HD1373"/>
      <c r="HE1373"/>
      <c r="HF1373"/>
      <c r="HG1373"/>
      <c r="HH1373"/>
      <c r="HI1373"/>
      <c r="HJ1373"/>
      <c r="HK1373"/>
      <c r="HL1373"/>
      <c r="HM1373"/>
      <c r="HN1373"/>
      <c r="HO1373"/>
      <c r="HP1373"/>
      <c r="HQ1373"/>
      <c r="HR1373"/>
      <c r="HS1373"/>
      <c r="HT1373"/>
      <c r="HU1373"/>
      <c r="HV1373"/>
      <c r="HW1373"/>
      <c r="HX1373"/>
      <c r="HY1373"/>
      <c r="HZ1373"/>
      <c r="IA1373"/>
      <c r="IB1373"/>
      <c r="IC1373"/>
      <c r="ID1373"/>
      <c r="IE1373"/>
      <c r="IF1373"/>
      <c r="IG1373"/>
      <c r="IH1373"/>
      <c r="II1373"/>
      <c r="IJ1373"/>
      <c r="IK1373"/>
      <c r="IL1373"/>
      <c r="IM1373"/>
      <c r="IN1373"/>
      <c r="IO1373"/>
      <c r="IP1373"/>
      <c r="IQ1373"/>
      <c r="IR1373"/>
      <c r="IS1373"/>
      <c r="IT1373"/>
      <c r="IU1373"/>
      <c r="IV1373"/>
    </row>
    <row r="1374" spans="74:256" s="13" customFormat="1"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  <c r="DW1374"/>
      <c r="DX1374"/>
      <c r="DY1374"/>
      <c r="DZ1374"/>
      <c r="EA1374"/>
      <c r="EB1374"/>
      <c r="EC1374"/>
      <c r="ED1374"/>
      <c r="EE1374"/>
      <c r="EF1374"/>
      <c r="EG1374"/>
      <c r="EH1374"/>
      <c r="EI1374"/>
      <c r="EJ1374"/>
      <c r="EK1374"/>
      <c r="EL1374"/>
      <c r="EM1374"/>
      <c r="EN1374"/>
      <c r="EO1374"/>
      <c r="EP1374"/>
      <c r="EQ1374"/>
      <c r="ER1374"/>
      <c r="ES1374"/>
      <c r="ET1374"/>
      <c r="EU1374"/>
      <c r="EV1374"/>
      <c r="EW1374"/>
      <c r="EX1374"/>
      <c r="EY1374"/>
      <c r="EZ1374"/>
      <c r="FA1374"/>
      <c r="FB1374"/>
      <c r="FC1374"/>
      <c r="FD1374"/>
      <c r="FE1374"/>
      <c r="FF1374"/>
      <c r="FG1374"/>
      <c r="FH1374"/>
      <c r="FI1374"/>
      <c r="FJ1374"/>
      <c r="FK1374"/>
      <c r="FL1374"/>
      <c r="FM1374"/>
      <c r="FN1374"/>
      <c r="FO1374"/>
      <c r="FP1374"/>
      <c r="FQ1374"/>
      <c r="FR1374"/>
      <c r="FS1374"/>
      <c r="FT1374"/>
      <c r="FU1374"/>
      <c r="FV1374"/>
      <c r="FW1374"/>
      <c r="FX1374"/>
      <c r="FY1374"/>
      <c r="FZ1374"/>
      <c r="GA1374"/>
      <c r="GB1374"/>
      <c r="GC1374"/>
      <c r="GD1374"/>
      <c r="GE1374"/>
      <c r="GF1374"/>
      <c r="GG1374"/>
      <c r="GH1374"/>
      <c r="GI1374"/>
      <c r="GJ1374"/>
      <c r="GK1374"/>
      <c r="GL1374"/>
      <c r="GM1374"/>
      <c r="GN1374"/>
      <c r="GO1374"/>
      <c r="GP1374"/>
      <c r="GQ1374"/>
      <c r="GR1374"/>
      <c r="GS1374"/>
      <c r="GT1374"/>
      <c r="GU1374"/>
      <c r="GV1374"/>
      <c r="GW1374"/>
      <c r="GX1374"/>
      <c r="GY1374"/>
      <c r="GZ1374"/>
      <c r="HA1374"/>
      <c r="HB1374"/>
      <c r="HC1374"/>
      <c r="HD1374"/>
      <c r="HE1374"/>
      <c r="HF1374"/>
      <c r="HG1374"/>
      <c r="HH1374"/>
      <c r="HI1374"/>
      <c r="HJ1374"/>
      <c r="HK1374"/>
      <c r="HL1374"/>
      <c r="HM1374"/>
      <c r="HN1374"/>
      <c r="HO1374"/>
      <c r="HP1374"/>
      <c r="HQ1374"/>
      <c r="HR1374"/>
      <c r="HS1374"/>
      <c r="HT1374"/>
      <c r="HU1374"/>
      <c r="HV1374"/>
      <c r="HW1374"/>
      <c r="HX1374"/>
      <c r="HY1374"/>
      <c r="HZ1374"/>
      <c r="IA1374"/>
      <c r="IB1374"/>
      <c r="IC1374"/>
      <c r="ID1374"/>
      <c r="IE1374"/>
      <c r="IF1374"/>
      <c r="IG1374"/>
      <c r="IH1374"/>
      <c r="II1374"/>
      <c r="IJ1374"/>
      <c r="IK1374"/>
      <c r="IL1374"/>
      <c r="IM1374"/>
      <c r="IN1374"/>
      <c r="IO1374"/>
      <c r="IP1374"/>
      <c r="IQ1374"/>
      <c r="IR1374"/>
      <c r="IS1374"/>
      <c r="IT1374"/>
      <c r="IU1374"/>
      <c r="IV1374"/>
    </row>
    <row r="1375" spans="74:256" s="13" customFormat="1"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  <c r="EL1375"/>
      <c r="EM1375"/>
      <c r="EN1375"/>
      <c r="EO1375"/>
      <c r="EP1375"/>
      <c r="EQ1375"/>
      <c r="ER1375"/>
      <c r="ES1375"/>
      <c r="ET1375"/>
      <c r="EU1375"/>
      <c r="EV1375"/>
      <c r="EW1375"/>
      <c r="EX1375"/>
      <c r="EY1375"/>
      <c r="EZ1375"/>
      <c r="FA1375"/>
      <c r="FB1375"/>
      <c r="FC1375"/>
      <c r="FD1375"/>
      <c r="FE1375"/>
      <c r="FF1375"/>
      <c r="FG1375"/>
      <c r="FH1375"/>
      <c r="FI1375"/>
      <c r="FJ1375"/>
      <c r="FK1375"/>
      <c r="FL1375"/>
      <c r="FM1375"/>
      <c r="FN1375"/>
      <c r="FO1375"/>
      <c r="FP1375"/>
      <c r="FQ1375"/>
      <c r="FR1375"/>
      <c r="FS1375"/>
      <c r="FT1375"/>
      <c r="FU1375"/>
      <c r="FV1375"/>
      <c r="FW1375"/>
      <c r="FX1375"/>
      <c r="FY1375"/>
      <c r="FZ1375"/>
      <c r="GA1375"/>
      <c r="GB1375"/>
      <c r="GC1375"/>
      <c r="GD1375"/>
      <c r="GE1375"/>
      <c r="GF1375"/>
      <c r="GG1375"/>
      <c r="GH1375"/>
      <c r="GI1375"/>
      <c r="GJ1375"/>
      <c r="GK1375"/>
      <c r="GL1375"/>
      <c r="GM1375"/>
      <c r="GN1375"/>
      <c r="GO1375"/>
      <c r="GP1375"/>
      <c r="GQ1375"/>
      <c r="GR1375"/>
      <c r="GS1375"/>
      <c r="GT1375"/>
      <c r="GU1375"/>
      <c r="GV1375"/>
      <c r="GW1375"/>
      <c r="GX1375"/>
      <c r="GY1375"/>
      <c r="GZ1375"/>
      <c r="HA1375"/>
      <c r="HB1375"/>
      <c r="HC1375"/>
      <c r="HD1375"/>
      <c r="HE1375"/>
      <c r="HF1375"/>
      <c r="HG1375"/>
      <c r="HH1375"/>
      <c r="HI1375"/>
      <c r="HJ1375"/>
      <c r="HK1375"/>
      <c r="HL1375"/>
      <c r="HM1375"/>
      <c r="HN1375"/>
      <c r="HO1375"/>
      <c r="HP1375"/>
      <c r="HQ1375"/>
      <c r="HR1375"/>
      <c r="HS1375"/>
      <c r="HT1375"/>
      <c r="HU1375"/>
      <c r="HV1375"/>
      <c r="HW1375"/>
      <c r="HX1375"/>
      <c r="HY1375"/>
      <c r="HZ1375"/>
      <c r="IA1375"/>
      <c r="IB1375"/>
      <c r="IC1375"/>
      <c r="ID1375"/>
      <c r="IE1375"/>
      <c r="IF1375"/>
      <c r="IG1375"/>
      <c r="IH1375"/>
      <c r="II1375"/>
      <c r="IJ1375"/>
      <c r="IK1375"/>
      <c r="IL1375"/>
      <c r="IM1375"/>
      <c r="IN1375"/>
      <c r="IO1375"/>
      <c r="IP1375"/>
      <c r="IQ1375"/>
      <c r="IR1375"/>
      <c r="IS1375"/>
      <c r="IT1375"/>
      <c r="IU1375"/>
      <c r="IV1375"/>
    </row>
    <row r="1376" spans="74:256" s="13" customFormat="1"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  <c r="EL1376"/>
      <c r="EM1376"/>
      <c r="EN1376"/>
      <c r="EO1376"/>
      <c r="EP1376"/>
      <c r="EQ1376"/>
      <c r="ER1376"/>
      <c r="ES1376"/>
      <c r="ET1376"/>
      <c r="EU1376"/>
      <c r="EV1376"/>
      <c r="EW1376"/>
      <c r="EX1376"/>
      <c r="EY1376"/>
      <c r="EZ1376"/>
      <c r="FA1376"/>
      <c r="FB1376"/>
      <c r="FC1376"/>
      <c r="FD1376"/>
      <c r="FE1376"/>
      <c r="FF1376"/>
      <c r="FG1376"/>
      <c r="FH1376"/>
      <c r="FI1376"/>
      <c r="FJ1376"/>
      <c r="FK1376"/>
      <c r="FL1376"/>
      <c r="FM1376"/>
      <c r="FN1376"/>
      <c r="FO1376"/>
      <c r="FP1376"/>
      <c r="FQ1376"/>
      <c r="FR1376"/>
      <c r="FS1376"/>
      <c r="FT1376"/>
      <c r="FU1376"/>
      <c r="FV1376"/>
      <c r="FW1376"/>
      <c r="FX1376"/>
      <c r="FY1376"/>
      <c r="FZ1376"/>
      <c r="GA1376"/>
      <c r="GB1376"/>
      <c r="GC1376"/>
      <c r="GD1376"/>
      <c r="GE1376"/>
      <c r="GF1376"/>
      <c r="GG1376"/>
      <c r="GH1376"/>
      <c r="GI1376"/>
      <c r="GJ1376"/>
      <c r="GK1376"/>
      <c r="GL1376"/>
      <c r="GM1376"/>
      <c r="GN1376"/>
      <c r="GO1376"/>
      <c r="GP1376"/>
      <c r="GQ1376"/>
      <c r="GR1376"/>
      <c r="GS1376"/>
      <c r="GT1376"/>
      <c r="GU1376"/>
      <c r="GV1376"/>
      <c r="GW1376"/>
      <c r="GX1376"/>
      <c r="GY1376"/>
      <c r="GZ1376"/>
      <c r="HA1376"/>
      <c r="HB1376"/>
      <c r="HC1376"/>
      <c r="HD1376"/>
      <c r="HE1376"/>
      <c r="HF1376"/>
      <c r="HG1376"/>
      <c r="HH1376"/>
      <c r="HI1376"/>
      <c r="HJ1376"/>
      <c r="HK1376"/>
      <c r="HL1376"/>
      <c r="HM1376"/>
      <c r="HN1376"/>
      <c r="HO1376"/>
      <c r="HP1376"/>
      <c r="HQ1376"/>
      <c r="HR1376"/>
      <c r="HS1376"/>
      <c r="HT1376"/>
      <c r="HU1376"/>
      <c r="HV1376"/>
      <c r="HW1376"/>
      <c r="HX1376"/>
      <c r="HY1376"/>
      <c r="HZ1376"/>
      <c r="IA1376"/>
      <c r="IB1376"/>
      <c r="IC1376"/>
      <c r="ID1376"/>
      <c r="IE1376"/>
      <c r="IF1376"/>
      <c r="IG1376"/>
      <c r="IH1376"/>
      <c r="II1376"/>
      <c r="IJ1376"/>
      <c r="IK1376"/>
      <c r="IL1376"/>
      <c r="IM1376"/>
      <c r="IN1376"/>
      <c r="IO1376"/>
      <c r="IP1376"/>
      <c r="IQ1376"/>
      <c r="IR1376"/>
      <c r="IS1376"/>
      <c r="IT1376"/>
      <c r="IU1376"/>
      <c r="IV1376"/>
    </row>
    <row r="1377" spans="74:256" s="13" customFormat="1"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  <c r="EL1377"/>
      <c r="EM1377"/>
      <c r="EN1377"/>
      <c r="EO1377"/>
      <c r="EP1377"/>
      <c r="EQ1377"/>
      <c r="ER1377"/>
      <c r="ES1377"/>
      <c r="ET1377"/>
      <c r="EU1377"/>
      <c r="EV1377"/>
      <c r="EW1377"/>
      <c r="EX1377"/>
      <c r="EY1377"/>
      <c r="EZ1377"/>
      <c r="FA1377"/>
      <c r="FB1377"/>
      <c r="FC1377"/>
      <c r="FD1377"/>
      <c r="FE1377"/>
      <c r="FF1377"/>
      <c r="FG1377"/>
      <c r="FH1377"/>
      <c r="FI1377"/>
      <c r="FJ1377"/>
      <c r="FK1377"/>
      <c r="FL1377"/>
      <c r="FM1377"/>
      <c r="FN1377"/>
      <c r="FO1377"/>
      <c r="FP1377"/>
      <c r="FQ1377"/>
      <c r="FR1377"/>
      <c r="FS1377"/>
      <c r="FT1377"/>
      <c r="FU1377"/>
      <c r="FV1377"/>
      <c r="FW1377"/>
      <c r="FX1377"/>
      <c r="FY1377"/>
      <c r="FZ1377"/>
      <c r="GA1377"/>
      <c r="GB1377"/>
      <c r="GC1377"/>
      <c r="GD1377"/>
      <c r="GE1377"/>
      <c r="GF1377"/>
      <c r="GG1377"/>
      <c r="GH1377"/>
      <c r="GI1377"/>
      <c r="GJ1377"/>
      <c r="GK1377"/>
      <c r="GL1377"/>
      <c r="GM1377"/>
      <c r="GN1377"/>
      <c r="GO1377"/>
      <c r="GP1377"/>
      <c r="GQ1377"/>
      <c r="GR1377"/>
      <c r="GS1377"/>
      <c r="GT1377"/>
      <c r="GU1377"/>
      <c r="GV1377"/>
      <c r="GW1377"/>
      <c r="GX1377"/>
      <c r="GY1377"/>
      <c r="GZ1377"/>
      <c r="HA1377"/>
      <c r="HB1377"/>
      <c r="HC1377"/>
      <c r="HD1377"/>
      <c r="HE1377"/>
      <c r="HF1377"/>
      <c r="HG1377"/>
      <c r="HH1377"/>
      <c r="HI1377"/>
      <c r="HJ1377"/>
      <c r="HK1377"/>
      <c r="HL1377"/>
      <c r="HM1377"/>
      <c r="HN1377"/>
      <c r="HO1377"/>
      <c r="HP1377"/>
      <c r="HQ1377"/>
      <c r="HR1377"/>
      <c r="HS1377"/>
      <c r="HT1377"/>
      <c r="HU1377"/>
      <c r="HV1377"/>
      <c r="HW1377"/>
      <c r="HX1377"/>
      <c r="HY1377"/>
      <c r="HZ1377"/>
      <c r="IA1377"/>
      <c r="IB1377"/>
      <c r="IC1377"/>
      <c r="ID1377"/>
      <c r="IE1377"/>
      <c r="IF1377"/>
      <c r="IG1377"/>
      <c r="IH1377"/>
      <c r="II1377"/>
      <c r="IJ1377"/>
      <c r="IK1377"/>
      <c r="IL1377"/>
      <c r="IM1377"/>
      <c r="IN1377"/>
      <c r="IO1377"/>
      <c r="IP1377"/>
      <c r="IQ1377"/>
      <c r="IR1377"/>
      <c r="IS1377"/>
      <c r="IT1377"/>
      <c r="IU1377"/>
      <c r="IV1377"/>
    </row>
    <row r="1378" spans="74:256" s="13" customFormat="1"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  <c r="EL1378"/>
      <c r="EM1378"/>
      <c r="EN1378"/>
      <c r="EO1378"/>
      <c r="EP1378"/>
      <c r="EQ1378"/>
      <c r="ER1378"/>
      <c r="ES1378"/>
      <c r="ET1378"/>
      <c r="EU1378"/>
      <c r="EV1378"/>
      <c r="EW1378"/>
      <c r="EX1378"/>
      <c r="EY1378"/>
      <c r="EZ1378"/>
      <c r="FA1378"/>
      <c r="FB1378"/>
      <c r="FC1378"/>
      <c r="FD1378"/>
      <c r="FE1378"/>
      <c r="FF1378"/>
      <c r="FG1378"/>
      <c r="FH1378"/>
      <c r="FI1378"/>
      <c r="FJ1378"/>
      <c r="FK1378"/>
      <c r="FL1378"/>
      <c r="FM1378"/>
      <c r="FN1378"/>
      <c r="FO1378"/>
      <c r="FP1378"/>
      <c r="FQ1378"/>
      <c r="FR1378"/>
      <c r="FS1378"/>
      <c r="FT1378"/>
      <c r="FU1378"/>
      <c r="FV1378"/>
      <c r="FW1378"/>
      <c r="FX1378"/>
      <c r="FY1378"/>
      <c r="FZ1378"/>
      <c r="GA1378"/>
      <c r="GB1378"/>
      <c r="GC1378"/>
      <c r="GD1378"/>
      <c r="GE1378"/>
      <c r="GF1378"/>
      <c r="GG1378"/>
      <c r="GH1378"/>
      <c r="GI1378"/>
      <c r="GJ1378"/>
      <c r="GK1378"/>
      <c r="GL1378"/>
      <c r="GM1378"/>
      <c r="GN1378"/>
      <c r="GO1378"/>
      <c r="GP1378"/>
      <c r="GQ1378"/>
      <c r="GR1378"/>
      <c r="GS1378"/>
      <c r="GT1378"/>
      <c r="GU1378"/>
      <c r="GV1378"/>
      <c r="GW1378"/>
      <c r="GX1378"/>
      <c r="GY1378"/>
      <c r="GZ1378"/>
      <c r="HA1378"/>
      <c r="HB1378"/>
      <c r="HC1378"/>
      <c r="HD1378"/>
      <c r="HE1378"/>
      <c r="HF1378"/>
      <c r="HG1378"/>
      <c r="HH1378"/>
      <c r="HI1378"/>
      <c r="HJ1378"/>
      <c r="HK1378"/>
      <c r="HL1378"/>
      <c r="HM1378"/>
      <c r="HN1378"/>
      <c r="HO1378"/>
      <c r="HP1378"/>
      <c r="HQ1378"/>
      <c r="HR1378"/>
      <c r="HS1378"/>
      <c r="HT1378"/>
      <c r="HU1378"/>
      <c r="HV1378"/>
      <c r="HW1378"/>
      <c r="HX1378"/>
      <c r="HY1378"/>
      <c r="HZ1378"/>
      <c r="IA1378"/>
      <c r="IB1378"/>
      <c r="IC1378"/>
      <c r="ID1378"/>
      <c r="IE1378"/>
      <c r="IF1378"/>
      <c r="IG1378"/>
      <c r="IH1378"/>
      <c r="II1378"/>
      <c r="IJ1378"/>
      <c r="IK1378"/>
      <c r="IL1378"/>
      <c r="IM1378"/>
      <c r="IN1378"/>
      <c r="IO1378"/>
      <c r="IP1378"/>
      <c r="IQ1378"/>
      <c r="IR1378"/>
      <c r="IS1378"/>
      <c r="IT1378"/>
      <c r="IU1378"/>
      <c r="IV1378"/>
    </row>
    <row r="1379" spans="74:256" s="13" customFormat="1"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  <c r="EL1379"/>
      <c r="EM1379"/>
      <c r="EN1379"/>
      <c r="EO1379"/>
      <c r="EP1379"/>
      <c r="EQ1379"/>
      <c r="ER1379"/>
      <c r="ES1379"/>
      <c r="ET1379"/>
      <c r="EU1379"/>
      <c r="EV1379"/>
      <c r="EW1379"/>
      <c r="EX1379"/>
      <c r="EY1379"/>
      <c r="EZ1379"/>
      <c r="FA1379"/>
      <c r="FB1379"/>
      <c r="FC1379"/>
      <c r="FD1379"/>
      <c r="FE1379"/>
      <c r="FF1379"/>
      <c r="FG1379"/>
      <c r="FH1379"/>
      <c r="FI1379"/>
      <c r="FJ1379"/>
      <c r="FK1379"/>
      <c r="FL1379"/>
      <c r="FM1379"/>
      <c r="FN1379"/>
      <c r="FO1379"/>
      <c r="FP1379"/>
      <c r="FQ1379"/>
      <c r="FR1379"/>
      <c r="FS1379"/>
      <c r="FT1379"/>
      <c r="FU1379"/>
      <c r="FV1379"/>
      <c r="FW1379"/>
      <c r="FX1379"/>
      <c r="FY1379"/>
      <c r="FZ1379"/>
      <c r="GA1379"/>
      <c r="GB1379"/>
      <c r="GC1379"/>
      <c r="GD1379"/>
      <c r="GE1379"/>
      <c r="GF1379"/>
      <c r="GG1379"/>
      <c r="GH1379"/>
      <c r="GI1379"/>
      <c r="GJ1379"/>
      <c r="GK1379"/>
      <c r="GL1379"/>
      <c r="GM1379"/>
      <c r="GN1379"/>
      <c r="GO1379"/>
      <c r="GP1379"/>
      <c r="GQ1379"/>
      <c r="GR1379"/>
      <c r="GS1379"/>
      <c r="GT1379"/>
      <c r="GU1379"/>
      <c r="GV1379"/>
      <c r="GW1379"/>
      <c r="GX1379"/>
      <c r="GY1379"/>
      <c r="GZ1379"/>
      <c r="HA1379"/>
      <c r="HB1379"/>
      <c r="HC1379"/>
      <c r="HD1379"/>
      <c r="HE1379"/>
      <c r="HF1379"/>
      <c r="HG1379"/>
      <c r="HH1379"/>
      <c r="HI1379"/>
      <c r="HJ1379"/>
      <c r="HK1379"/>
      <c r="HL1379"/>
      <c r="HM1379"/>
      <c r="HN1379"/>
      <c r="HO1379"/>
      <c r="HP1379"/>
      <c r="HQ1379"/>
      <c r="HR1379"/>
      <c r="HS1379"/>
      <c r="HT1379"/>
      <c r="HU1379"/>
      <c r="HV1379"/>
      <c r="HW1379"/>
      <c r="HX1379"/>
      <c r="HY1379"/>
      <c r="HZ1379"/>
      <c r="IA1379"/>
      <c r="IB1379"/>
      <c r="IC1379"/>
      <c r="ID1379"/>
      <c r="IE1379"/>
      <c r="IF1379"/>
      <c r="IG1379"/>
      <c r="IH1379"/>
      <c r="II1379"/>
      <c r="IJ1379"/>
      <c r="IK1379"/>
      <c r="IL1379"/>
      <c r="IM1379"/>
      <c r="IN1379"/>
      <c r="IO1379"/>
      <c r="IP1379"/>
      <c r="IQ1379"/>
      <c r="IR1379"/>
      <c r="IS1379"/>
      <c r="IT1379"/>
      <c r="IU1379"/>
      <c r="IV1379"/>
    </row>
    <row r="1380" spans="74:256" s="13" customFormat="1"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  <c r="DW1380"/>
      <c r="DX1380"/>
      <c r="DY1380"/>
      <c r="DZ1380"/>
      <c r="EA1380"/>
      <c r="EB1380"/>
      <c r="EC1380"/>
      <c r="ED1380"/>
      <c r="EE1380"/>
      <c r="EF1380"/>
      <c r="EG1380"/>
      <c r="EH1380"/>
      <c r="EI1380"/>
      <c r="EJ1380"/>
      <c r="EK1380"/>
      <c r="EL1380"/>
      <c r="EM1380"/>
      <c r="EN1380"/>
      <c r="EO1380"/>
      <c r="EP1380"/>
      <c r="EQ1380"/>
      <c r="ER1380"/>
      <c r="ES1380"/>
      <c r="ET1380"/>
      <c r="EU1380"/>
      <c r="EV1380"/>
      <c r="EW1380"/>
      <c r="EX1380"/>
      <c r="EY1380"/>
      <c r="EZ1380"/>
      <c r="FA1380"/>
      <c r="FB1380"/>
      <c r="FC1380"/>
      <c r="FD1380"/>
      <c r="FE1380"/>
      <c r="FF1380"/>
      <c r="FG1380"/>
      <c r="FH1380"/>
      <c r="FI1380"/>
      <c r="FJ1380"/>
      <c r="FK1380"/>
      <c r="FL1380"/>
      <c r="FM1380"/>
      <c r="FN1380"/>
      <c r="FO1380"/>
      <c r="FP1380"/>
      <c r="FQ1380"/>
      <c r="FR1380"/>
      <c r="FS1380"/>
      <c r="FT1380"/>
      <c r="FU1380"/>
      <c r="FV1380"/>
      <c r="FW1380"/>
      <c r="FX1380"/>
      <c r="FY1380"/>
      <c r="FZ1380"/>
      <c r="GA1380"/>
      <c r="GB1380"/>
      <c r="GC1380"/>
      <c r="GD1380"/>
      <c r="GE1380"/>
      <c r="GF1380"/>
      <c r="GG1380"/>
      <c r="GH1380"/>
      <c r="GI1380"/>
      <c r="GJ1380"/>
      <c r="GK1380"/>
      <c r="GL1380"/>
      <c r="GM1380"/>
      <c r="GN1380"/>
      <c r="GO1380"/>
      <c r="GP1380"/>
      <c r="GQ1380"/>
      <c r="GR1380"/>
      <c r="GS1380"/>
      <c r="GT1380"/>
      <c r="GU1380"/>
      <c r="GV1380"/>
      <c r="GW1380"/>
      <c r="GX1380"/>
      <c r="GY1380"/>
      <c r="GZ1380"/>
      <c r="HA1380"/>
      <c r="HB1380"/>
      <c r="HC1380"/>
      <c r="HD1380"/>
      <c r="HE1380"/>
      <c r="HF1380"/>
      <c r="HG1380"/>
      <c r="HH1380"/>
      <c r="HI1380"/>
      <c r="HJ1380"/>
      <c r="HK1380"/>
      <c r="HL1380"/>
      <c r="HM1380"/>
      <c r="HN1380"/>
      <c r="HO1380"/>
      <c r="HP1380"/>
      <c r="HQ1380"/>
      <c r="HR1380"/>
      <c r="HS1380"/>
      <c r="HT1380"/>
      <c r="HU1380"/>
      <c r="HV1380"/>
      <c r="HW1380"/>
      <c r="HX1380"/>
      <c r="HY1380"/>
      <c r="HZ1380"/>
      <c r="IA1380"/>
      <c r="IB1380"/>
      <c r="IC1380"/>
      <c r="ID1380"/>
      <c r="IE1380"/>
      <c r="IF1380"/>
      <c r="IG1380"/>
      <c r="IH1380"/>
      <c r="II1380"/>
      <c r="IJ1380"/>
      <c r="IK1380"/>
      <c r="IL1380"/>
      <c r="IM1380"/>
      <c r="IN1380"/>
      <c r="IO1380"/>
      <c r="IP1380"/>
      <c r="IQ1380"/>
      <c r="IR1380"/>
      <c r="IS1380"/>
      <c r="IT1380"/>
      <c r="IU1380"/>
      <c r="IV1380"/>
    </row>
    <row r="1381" spans="74:256" s="13" customFormat="1"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  <c r="EL1381"/>
      <c r="EM1381"/>
      <c r="EN1381"/>
      <c r="EO1381"/>
      <c r="EP1381"/>
      <c r="EQ1381"/>
      <c r="ER1381"/>
      <c r="ES1381"/>
      <c r="ET1381"/>
      <c r="EU1381"/>
      <c r="EV1381"/>
      <c r="EW1381"/>
      <c r="EX1381"/>
      <c r="EY1381"/>
      <c r="EZ1381"/>
      <c r="FA1381"/>
      <c r="FB1381"/>
      <c r="FC1381"/>
      <c r="FD1381"/>
      <c r="FE1381"/>
      <c r="FF1381"/>
      <c r="FG1381"/>
      <c r="FH1381"/>
      <c r="FI1381"/>
      <c r="FJ1381"/>
      <c r="FK1381"/>
      <c r="FL1381"/>
      <c r="FM1381"/>
      <c r="FN1381"/>
      <c r="FO1381"/>
      <c r="FP1381"/>
      <c r="FQ1381"/>
      <c r="FR1381"/>
      <c r="FS1381"/>
      <c r="FT1381"/>
      <c r="FU1381"/>
      <c r="FV1381"/>
      <c r="FW1381"/>
      <c r="FX1381"/>
      <c r="FY1381"/>
      <c r="FZ1381"/>
      <c r="GA1381"/>
      <c r="GB1381"/>
      <c r="GC1381"/>
      <c r="GD1381"/>
      <c r="GE1381"/>
      <c r="GF1381"/>
      <c r="GG1381"/>
      <c r="GH1381"/>
      <c r="GI1381"/>
      <c r="GJ1381"/>
      <c r="GK1381"/>
      <c r="GL1381"/>
      <c r="GM1381"/>
      <c r="GN1381"/>
      <c r="GO1381"/>
      <c r="GP1381"/>
      <c r="GQ1381"/>
      <c r="GR1381"/>
      <c r="GS1381"/>
      <c r="GT1381"/>
      <c r="GU1381"/>
      <c r="GV1381"/>
      <c r="GW1381"/>
      <c r="GX1381"/>
      <c r="GY1381"/>
      <c r="GZ1381"/>
      <c r="HA1381"/>
      <c r="HB1381"/>
      <c r="HC1381"/>
      <c r="HD1381"/>
      <c r="HE1381"/>
      <c r="HF1381"/>
      <c r="HG1381"/>
      <c r="HH1381"/>
      <c r="HI1381"/>
      <c r="HJ1381"/>
      <c r="HK1381"/>
      <c r="HL1381"/>
      <c r="HM1381"/>
      <c r="HN1381"/>
      <c r="HO1381"/>
      <c r="HP1381"/>
      <c r="HQ1381"/>
      <c r="HR1381"/>
      <c r="HS1381"/>
      <c r="HT1381"/>
      <c r="HU1381"/>
      <c r="HV1381"/>
      <c r="HW1381"/>
      <c r="HX1381"/>
      <c r="HY1381"/>
      <c r="HZ1381"/>
      <c r="IA1381"/>
      <c r="IB1381"/>
      <c r="IC1381"/>
      <c r="ID1381"/>
      <c r="IE1381"/>
      <c r="IF1381"/>
      <c r="IG1381"/>
      <c r="IH1381"/>
      <c r="II1381"/>
      <c r="IJ1381"/>
      <c r="IK1381"/>
      <c r="IL1381"/>
      <c r="IM1381"/>
      <c r="IN1381"/>
      <c r="IO1381"/>
      <c r="IP1381"/>
      <c r="IQ1381"/>
      <c r="IR1381"/>
      <c r="IS1381"/>
      <c r="IT1381"/>
      <c r="IU1381"/>
      <c r="IV1381"/>
    </row>
    <row r="1382" spans="74:256" s="13" customFormat="1"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  <c r="EL1382"/>
      <c r="EM1382"/>
      <c r="EN1382"/>
      <c r="EO1382"/>
      <c r="EP1382"/>
      <c r="EQ1382"/>
      <c r="ER1382"/>
      <c r="ES1382"/>
      <c r="ET1382"/>
      <c r="EU1382"/>
      <c r="EV1382"/>
      <c r="EW1382"/>
      <c r="EX1382"/>
      <c r="EY1382"/>
      <c r="EZ1382"/>
      <c r="FA1382"/>
      <c r="FB1382"/>
      <c r="FC1382"/>
      <c r="FD1382"/>
      <c r="FE1382"/>
      <c r="FF1382"/>
      <c r="FG1382"/>
      <c r="FH1382"/>
      <c r="FI1382"/>
      <c r="FJ1382"/>
      <c r="FK1382"/>
      <c r="FL1382"/>
      <c r="FM1382"/>
      <c r="FN1382"/>
      <c r="FO1382"/>
      <c r="FP1382"/>
      <c r="FQ1382"/>
      <c r="FR1382"/>
      <c r="FS1382"/>
      <c r="FT1382"/>
      <c r="FU1382"/>
      <c r="FV1382"/>
      <c r="FW1382"/>
      <c r="FX1382"/>
      <c r="FY1382"/>
      <c r="FZ1382"/>
      <c r="GA1382"/>
      <c r="GB1382"/>
      <c r="GC1382"/>
      <c r="GD1382"/>
      <c r="GE1382"/>
      <c r="GF1382"/>
      <c r="GG1382"/>
      <c r="GH1382"/>
      <c r="GI1382"/>
      <c r="GJ1382"/>
      <c r="GK1382"/>
      <c r="GL1382"/>
      <c r="GM1382"/>
      <c r="GN1382"/>
      <c r="GO1382"/>
      <c r="GP1382"/>
      <c r="GQ1382"/>
      <c r="GR1382"/>
      <c r="GS1382"/>
      <c r="GT1382"/>
      <c r="GU1382"/>
      <c r="GV1382"/>
      <c r="GW1382"/>
      <c r="GX1382"/>
      <c r="GY1382"/>
      <c r="GZ1382"/>
      <c r="HA1382"/>
      <c r="HB1382"/>
      <c r="HC1382"/>
      <c r="HD1382"/>
      <c r="HE1382"/>
      <c r="HF1382"/>
      <c r="HG1382"/>
      <c r="HH1382"/>
      <c r="HI1382"/>
      <c r="HJ1382"/>
      <c r="HK1382"/>
      <c r="HL1382"/>
      <c r="HM1382"/>
      <c r="HN1382"/>
      <c r="HO1382"/>
      <c r="HP1382"/>
      <c r="HQ1382"/>
      <c r="HR1382"/>
      <c r="HS1382"/>
      <c r="HT1382"/>
      <c r="HU1382"/>
      <c r="HV1382"/>
      <c r="HW1382"/>
      <c r="HX1382"/>
      <c r="HY1382"/>
      <c r="HZ1382"/>
      <c r="IA1382"/>
      <c r="IB1382"/>
      <c r="IC1382"/>
      <c r="ID1382"/>
      <c r="IE1382"/>
      <c r="IF1382"/>
      <c r="IG1382"/>
      <c r="IH1382"/>
      <c r="II1382"/>
      <c r="IJ1382"/>
      <c r="IK1382"/>
      <c r="IL1382"/>
      <c r="IM1382"/>
      <c r="IN1382"/>
      <c r="IO1382"/>
      <c r="IP1382"/>
      <c r="IQ1382"/>
      <c r="IR1382"/>
      <c r="IS1382"/>
      <c r="IT1382"/>
      <c r="IU1382"/>
      <c r="IV1382"/>
    </row>
    <row r="1383" spans="74:256" s="13" customFormat="1"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  <c r="EL1383"/>
      <c r="EM1383"/>
      <c r="EN1383"/>
      <c r="EO1383"/>
      <c r="EP1383"/>
      <c r="EQ1383"/>
      <c r="ER1383"/>
      <c r="ES1383"/>
      <c r="ET1383"/>
      <c r="EU1383"/>
      <c r="EV1383"/>
      <c r="EW1383"/>
      <c r="EX1383"/>
      <c r="EY1383"/>
      <c r="EZ1383"/>
      <c r="FA1383"/>
      <c r="FB1383"/>
      <c r="FC1383"/>
      <c r="FD1383"/>
      <c r="FE1383"/>
      <c r="FF1383"/>
      <c r="FG1383"/>
      <c r="FH1383"/>
      <c r="FI1383"/>
      <c r="FJ1383"/>
      <c r="FK1383"/>
      <c r="FL1383"/>
      <c r="FM1383"/>
      <c r="FN1383"/>
      <c r="FO1383"/>
      <c r="FP1383"/>
      <c r="FQ1383"/>
      <c r="FR1383"/>
      <c r="FS1383"/>
      <c r="FT1383"/>
      <c r="FU1383"/>
      <c r="FV1383"/>
      <c r="FW1383"/>
      <c r="FX1383"/>
      <c r="FY1383"/>
      <c r="FZ1383"/>
      <c r="GA1383"/>
      <c r="GB1383"/>
      <c r="GC1383"/>
      <c r="GD1383"/>
      <c r="GE1383"/>
      <c r="GF1383"/>
      <c r="GG1383"/>
      <c r="GH1383"/>
      <c r="GI1383"/>
      <c r="GJ1383"/>
      <c r="GK1383"/>
      <c r="GL1383"/>
      <c r="GM1383"/>
      <c r="GN1383"/>
      <c r="GO1383"/>
      <c r="GP1383"/>
      <c r="GQ1383"/>
      <c r="GR1383"/>
      <c r="GS1383"/>
      <c r="GT1383"/>
      <c r="GU1383"/>
      <c r="GV1383"/>
      <c r="GW1383"/>
      <c r="GX1383"/>
      <c r="GY1383"/>
      <c r="GZ1383"/>
      <c r="HA1383"/>
      <c r="HB1383"/>
      <c r="HC1383"/>
      <c r="HD1383"/>
      <c r="HE1383"/>
      <c r="HF1383"/>
      <c r="HG1383"/>
      <c r="HH1383"/>
      <c r="HI1383"/>
      <c r="HJ1383"/>
      <c r="HK1383"/>
      <c r="HL1383"/>
      <c r="HM1383"/>
      <c r="HN1383"/>
      <c r="HO1383"/>
      <c r="HP1383"/>
      <c r="HQ1383"/>
      <c r="HR1383"/>
      <c r="HS1383"/>
      <c r="HT1383"/>
      <c r="HU1383"/>
      <c r="HV1383"/>
      <c r="HW1383"/>
      <c r="HX1383"/>
      <c r="HY1383"/>
      <c r="HZ1383"/>
      <c r="IA1383"/>
      <c r="IB1383"/>
      <c r="IC1383"/>
      <c r="ID1383"/>
      <c r="IE1383"/>
      <c r="IF1383"/>
      <c r="IG1383"/>
      <c r="IH1383"/>
      <c r="II1383"/>
      <c r="IJ1383"/>
      <c r="IK1383"/>
      <c r="IL1383"/>
      <c r="IM1383"/>
      <c r="IN1383"/>
      <c r="IO1383"/>
      <c r="IP1383"/>
      <c r="IQ1383"/>
      <c r="IR1383"/>
      <c r="IS1383"/>
      <c r="IT1383"/>
      <c r="IU1383"/>
      <c r="IV1383"/>
    </row>
    <row r="1384" spans="74:256" s="13" customFormat="1"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O1384"/>
      <c r="EP1384"/>
      <c r="EQ1384"/>
      <c r="ER1384"/>
      <c r="ES1384"/>
      <c r="ET1384"/>
      <c r="EU1384"/>
      <c r="EV1384"/>
      <c r="EW1384"/>
      <c r="EX1384"/>
      <c r="EY1384"/>
      <c r="EZ1384"/>
      <c r="FA1384"/>
      <c r="FB1384"/>
      <c r="FC1384"/>
      <c r="FD1384"/>
      <c r="FE1384"/>
      <c r="FF1384"/>
      <c r="FG1384"/>
      <c r="FH1384"/>
      <c r="FI1384"/>
      <c r="FJ1384"/>
      <c r="FK1384"/>
      <c r="FL1384"/>
      <c r="FM1384"/>
      <c r="FN1384"/>
      <c r="FO1384"/>
      <c r="FP1384"/>
      <c r="FQ1384"/>
      <c r="FR1384"/>
      <c r="FS1384"/>
      <c r="FT1384"/>
      <c r="FU1384"/>
      <c r="FV1384"/>
      <c r="FW1384"/>
      <c r="FX1384"/>
      <c r="FY1384"/>
      <c r="FZ1384"/>
      <c r="GA1384"/>
      <c r="GB1384"/>
      <c r="GC1384"/>
      <c r="GD1384"/>
      <c r="GE1384"/>
      <c r="GF1384"/>
      <c r="GG1384"/>
      <c r="GH1384"/>
      <c r="GI1384"/>
      <c r="GJ1384"/>
      <c r="GK1384"/>
      <c r="GL1384"/>
      <c r="GM1384"/>
      <c r="GN1384"/>
      <c r="GO1384"/>
      <c r="GP1384"/>
      <c r="GQ1384"/>
      <c r="GR1384"/>
      <c r="GS1384"/>
      <c r="GT1384"/>
      <c r="GU1384"/>
      <c r="GV1384"/>
      <c r="GW1384"/>
      <c r="GX1384"/>
      <c r="GY1384"/>
      <c r="GZ1384"/>
      <c r="HA1384"/>
      <c r="HB1384"/>
      <c r="HC1384"/>
      <c r="HD1384"/>
      <c r="HE1384"/>
      <c r="HF1384"/>
      <c r="HG1384"/>
      <c r="HH1384"/>
      <c r="HI1384"/>
      <c r="HJ1384"/>
      <c r="HK1384"/>
      <c r="HL1384"/>
      <c r="HM1384"/>
      <c r="HN1384"/>
      <c r="HO1384"/>
      <c r="HP1384"/>
      <c r="HQ1384"/>
      <c r="HR1384"/>
      <c r="HS1384"/>
      <c r="HT1384"/>
      <c r="HU1384"/>
      <c r="HV1384"/>
      <c r="HW1384"/>
      <c r="HX1384"/>
      <c r="HY1384"/>
      <c r="HZ1384"/>
      <c r="IA1384"/>
      <c r="IB1384"/>
      <c r="IC1384"/>
      <c r="ID1384"/>
      <c r="IE1384"/>
      <c r="IF1384"/>
      <c r="IG1384"/>
      <c r="IH1384"/>
      <c r="II1384"/>
      <c r="IJ1384"/>
      <c r="IK1384"/>
      <c r="IL1384"/>
      <c r="IM1384"/>
      <c r="IN1384"/>
      <c r="IO1384"/>
      <c r="IP1384"/>
      <c r="IQ1384"/>
      <c r="IR1384"/>
      <c r="IS1384"/>
      <c r="IT1384"/>
      <c r="IU1384"/>
      <c r="IV1384"/>
    </row>
    <row r="1385" spans="74:256" s="13" customFormat="1"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  <c r="EL1385"/>
      <c r="EM1385"/>
      <c r="EN1385"/>
      <c r="EO1385"/>
      <c r="EP1385"/>
      <c r="EQ1385"/>
      <c r="ER1385"/>
      <c r="ES1385"/>
      <c r="ET1385"/>
      <c r="EU1385"/>
      <c r="EV1385"/>
      <c r="EW1385"/>
      <c r="EX1385"/>
      <c r="EY1385"/>
      <c r="EZ1385"/>
      <c r="FA1385"/>
      <c r="FB1385"/>
      <c r="FC1385"/>
      <c r="FD1385"/>
      <c r="FE1385"/>
      <c r="FF1385"/>
      <c r="FG1385"/>
      <c r="FH1385"/>
      <c r="FI1385"/>
      <c r="FJ1385"/>
      <c r="FK1385"/>
      <c r="FL1385"/>
      <c r="FM1385"/>
      <c r="FN1385"/>
      <c r="FO1385"/>
      <c r="FP1385"/>
      <c r="FQ1385"/>
      <c r="FR1385"/>
      <c r="FS1385"/>
      <c r="FT1385"/>
      <c r="FU1385"/>
      <c r="FV1385"/>
      <c r="FW1385"/>
      <c r="FX1385"/>
      <c r="FY1385"/>
      <c r="FZ1385"/>
      <c r="GA1385"/>
      <c r="GB1385"/>
      <c r="GC1385"/>
      <c r="GD1385"/>
      <c r="GE1385"/>
      <c r="GF1385"/>
      <c r="GG1385"/>
      <c r="GH1385"/>
      <c r="GI1385"/>
      <c r="GJ1385"/>
      <c r="GK1385"/>
      <c r="GL1385"/>
      <c r="GM1385"/>
      <c r="GN1385"/>
      <c r="GO1385"/>
      <c r="GP1385"/>
      <c r="GQ1385"/>
      <c r="GR1385"/>
      <c r="GS1385"/>
      <c r="GT1385"/>
      <c r="GU1385"/>
      <c r="GV1385"/>
      <c r="GW1385"/>
      <c r="GX1385"/>
      <c r="GY1385"/>
      <c r="GZ1385"/>
      <c r="HA1385"/>
      <c r="HB1385"/>
      <c r="HC1385"/>
      <c r="HD1385"/>
      <c r="HE1385"/>
      <c r="HF1385"/>
      <c r="HG1385"/>
      <c r="HH1385"/>
      <c r="HI1385"/>
      <c r="HJ1385"/>
      <c r="HK1385"/>
      <c r="HL1385"/>
      <c r="HM1385"/>
      <c r="HN1385"/>
      <c r="HO1385"/>
      <c r="HP1385"/>
      <c r="HQ1385"/>
      <c r="HR1385"/>
      <c r="HS1385"/>
      <c r="HT1385"/>
      <c r="HU1385"/>
      <c r="HV1385"/>
      <c r="HW1385"/>
      <c r="HX1385"/>
      <c r="HY1385"/>
      <c r="HZ1385"/>
      <c r="IA1385"/>
      <c r="IB1385"/>
      <c r="IC1385"/>
      <c r="ID1385"/>
      <c r="IE1385"/>
      <c r="IF1385"/>
      <c r="IG1385"/>
      <c r="IH1385"/>
      <c r="II1385"/>
      <c r="IJ1385"/>
      <c r="IK1385"/>
      <c r="IL1385"/>
      <c r="IM1385"/>
      <c r="IN1385"/>
      <c r="IO1385"/>
      <c r="IP1385"/>
      <c r="IQ1385"/>
      <c r="IR1385"/>
      <c r="IS1385"/>
      <c r="IT1385"/>
      <c r="IU1385"/>
      <c r="IV1385"/>
    </row>
    <row r="1386" spans="74:256" s="13" customFormat="1"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  <c r="EL1386"/>
      <c r="EM1386"/>
      <c r="EN1386"/>
      <c r="EO1386"/>
      <c r="EP1386"/>
      <c r="EQ1386"/>
      <c r="ER1386"/>
      <c r="ES1386"/>
      <c r="ET1386"/>
      <c r="EU1386"/>
      <c r="EV1386"/>
      <c r="EW1386"/>
      <c r="EX1386"/>
      <c r="EY1386"/>
      <c r="EZ1386"/>
      <c r="FA1386"/>
      <c r="FB1386"/>
      <c r="FC1386"/>
      <c r="FD1386"/>
      <c r="FE1386"/>
      <c r="FF1386"/>
      <c r="FG1386"/>
      <c r="FH1386"/>
      <c r="FI1386"/>
      <c r="FJ1386"/>
      <c r="FK1386"/>
      <c r="FL1386"/>
      <c r="FM1386"/>
      <c r="FN1386"/>
      <c r="FO1386"/>
      <c r="FP1386"/>
      <c r="FQ1386"/>
      <c r="FR1386"/>
      <c r="FS1386"/>
      <c r="FT1386"/>
      <c r="FU1386"/>
      <c r="FV1386"/>
      <c r="FW1386"/>
      <c r="FX1386"/>
      <c r="FY1386"/>
      <c r="FZ1386"/>
      <c r="GA1386"/>
      <c r="GB1386"/>
      <c r="GC1386"/>
      <c r="GD1386"/>
      <c r="GE1386"/>
      <c r="GF1386"/>
      <c r="GG1386"/>
      <c r="GH1386"/>
      <c r="GI1386"/>
      <c r="GJ1386"/>
      <c r="GK1386"/>
      <c r="GL1386"/>
      <c r="GM1386"/>
      <c r="GN1386"/>
      <c r="GO1386"/>
      <c r="GP1386"/>
      <c r="GQ1386"/>
      <c r="GR1386"/>
      <c r="GS1386"/>
      <c r="GT1386"/>
      <c r="GU1386"/>
      <c r="GV1386"/>
      <c r="GW1386"/>
      <c r="GX1386"/>
      <c r="GY1386"/>
      <c r="GZ1386"/>
      <c r="HA1386"/>
      <c r="HB1386"/>
      <c r="HC1386"/>
      <c r="HD1386"/>
      <c r="HE1386"/>
      <c r="HF1386"/>
      <c r="HG1386"/>
      <c r="HH1386"/>
      <c r="HI1386"/>
      <c r="HJ1386"/>
      <c r="HK1386"/>
      <c r="HL1386"/>
      <c r="HM1386"/>
      <c r="HN1386"/>
      <c r="HO1386"/>
      <c r="HP1386"/>
      <c r="HQ1386"/>
      <c r="HR1386"/>
      <c r="HS1386"/>
      <c r="HT1386"/>
      <c r="HU1386"/>
      <c r="HV1386"/>
      <c r="HW1386"/>
      <c r="HX1386"/>
      <c r="HY1386"/>
      <c r="HZ1386"/>
      <c r="IA1386"/>
      <c r="IB1386"/>
      <c r="IC1386"/>
      <c r="ID1386"/>
      <c r="IE1386"/>
      <c r="IF1386"/>
      <c r="IG1386"/>
      <c r="IH1386"/>
      <c r="II1386"/>
      <c r="IJ1386"/>
      <c r="IK1386"/>
      <c r="IL1386"/>
      <c r="IM1386"/>
      <c r="IN1386"/>
      <c r="IO1386"/>
      <c r="IP1386"/>
      <c r="IQ1386"/>
      <c r="IR1386"/>
      <c r="IS1386"/>
      <c r="IT1386"/>
      <c r="IU1386"/>
      <c r="IV1386"/>
    </row>
    <row r="1387" spans="74:256" s="13" customFormat="1"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  <c r="EL1387"/>
      <c r="EM1387"/>
      <c r="EN1387"/>
      <c r="EO1387"/>
      <c r="EP1387"/>
      <c r="EQ1387"/>
      <c r="ER1387"/>
      <c r="ES1387"/>
      <c r="ET1387"/>
      <c r="EU1387"/>
      <c r="EV1387"/>
      <c r="EW1387"/>
      <c r="EX1387"/>
      <c r="EY1387"/>
      <c r="EZ1387"/>
      <c r="FA1387"/>
      <c r="FB1387"/>
      <c r="FC1387"/>
      <c r="FD1387"/>
      <c r="FE1387"/>
      <c r="FF1387"/>
      <c r="FG1387"/>
      <c r="FH1387"/>
      <c r="FI1387"/>
      <c r="FJ1387"/>
      <c r="FK1387"/>
      <c r="FL1387"/>
      <c r="FM1387"/>
      <c r="FN1387"/>
      <c r="FO1387"/>
      <c r="FP1387"/>
      <c r="FQ1387"/>
      <c r="FR1387"/>
      <c r="FS1387"/>
      <c r="FT1387"/>
      <c r="FU1387"/>
      <c r="FV1387"/>
      <c r="FW1387"/>
      <c r="FX1387"/>
      <c r="FY1387"/>
      <c r="FZ1387"/>
      <c r="GA1387"/>
      <c r="GB1387"/>
      <c r="GC1387"/>
      <c r="GD1387"/>
      <c r="GE1387"/>
      <c r="GF1387"/>
      <c r="GG1387"/>
      <c r="GH1387"/>
      <c r="GI1387"/>
      <c r="GJ1387"/>
      <c r="GK1387"/>
      <c r="GL1387"/>
      <c r="GM1387"/>
      <c r="GN1387"/>
      <c r="GO1387"/>
      <c r="GP1387"/>
      <c r="GQ1387"/>
      <c r="GR1387"/>
      <c r="GS1387"/>
      <c r="GT1387"/>
      <c r="GU1387"/>
      <c r="GV1387"/>
      <c r="GW1387"/>
      <c r="GX1387"/>
      <c r="GY1387"/>
      <c r="GZ1387"/>
      <c r="HA1387"/>
      <c r="HB1387"/>
      <c r="HC1387"/>
      <c r="HD1387"/>
      <c r="HE1387"/>
      <c r="HF1387"/>
      <c r="HG1387"/>
      <c r="HH1387"/>
      <c r="HI1387"/>
      <c r="HJ1387"/>
      <c r="HK1387"/>
      <c r="HL1387"/>
      <c r="HM1387"/>
      <c r="HN1387"/>
      <c r="HO1387"/>
      <c r="HP1387"/>
      <c r="HQ1387"/>
      <c r="HR1387"/>
      <c r="HS1387"/>
      <c r="HT1387"/>
      <c r="HU1387"/>
      <c r="HV1387"/>
      <c r="HW1387"/>
      <c r="HX1387"/>
      <c r="HY1387"/>
      <c r="HZ1387"/>
      <c r="IA1387"/>
      <c r="IB1387"/>
      <c r="IC1387"/>
      <c r="ID1387"/>
      <c r="IE1387"/>
      <c r="IF1387"/>
      <c r="IG1387"/>
      <c r="IH1387"/>
      <c r="II1387"/>
      <c r="IJ1387"/>
      <c r="IK1387"/>
      <c r="IL1387"/>
      <c r="IM1387"/>
      <c r="IN1387"/>
      <c r="IO1387"/>
      <c r="IP1387"/>
      <c r="IQ1387"/>
      <c r="IR1387"/>
      <c r="IS1387"/>
      <c r="IT1387"/>
      <c r="IU1387"/>
      <c r="IV1387"/>
    </row>
    <row r="1388" spans="74:256" s="13" customFormat="1"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O1388"/>
      <c r="EP1388"/>
      <c r="EQ1388"/>
      <c r="ER1388"/>
      <c r="ES1388"/>
      <c r="ET1388"/>
      <c r="EU1388"/>
      <c r="EV1388"/>
      <c r="EW1388"/>
      <c r="EX1388"/>
      <c r="EY1388"/>
      <c r="EZ1388"/>
      <c r="FA1388"/>
      <c r="FB1388"/>
      <c r="FC1388"/>
      <c r="FD1388"/>
      <c r="FE1388"/>
      <c r="FF1388"/>
      <c r="FG1388"/>
      <c r="FH1388"/>
      <c r="FI1388"/>
      <c r="FJ1388"/>
      <c r="FK1388"/>
      <c r="FL1388"/>
      <c r="FM1388"/>
      <c r="FN1388"/>
      <c r="FO1388"/>
      <c r="FP1388"/>
      <c r="FQ1388"/>
      <c r="FR1388"/>
      <c r="FS1388"/>
      <c r="FT1388"/>
      <c r="FU1388"/>
      <c r="FV1388"/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  <c r="GT1388"/>
      <c r="GU1388"/>
      <c r="GV1388"/>
      <c r="GW1388"/>
      <c r="GX1388"/>
      <c r="GY1388"/>
      <c r="GZ1388"/>
      <c r="HA1388"/>
      <c r="HB1388"/>
      <c r="HC1388"/>
      <c r="HD1388"/>
      <c r="HE1388"/>
      <c r="HF1388"/>
      <c r="HG1388"/>
      <c r="HH1388"/>
      <c r="HI1388"/>
      <c r="HJ1388"/>
      <c r="HK1388"/>
      <c r="HL1388"/>
      <c r="HM1388"/>
      <c r="HN1388"/>
      <c r="HO1388"/>
      <c r="HP1388"/>
      <c r="HQ1388"/>
      <c r="HR1388"/>
      <c r="HS1388"/>
      <c r="HT1388"/>
      <c r="HU1388"/>
      <c r="HV1388"/>
      <c r="HW1388"/>
      <c r="HX1388"/>
      <c r="HY1388"/>
      <c r="HZ1388"/>
      <c r="IA1388"/>
      <c r="IB1388"/>
      <c r="IC1388"/>
      <c r="ID1388"/>
      <c r="IE1388"/>
      <c r="IF1388"/>
      <c r="IG1388"/>
      <c r="IH1388"/>
      <c r="II1388"/>
      <c r="IJ1388"/>
      <c r="IK1388"/>
      <c r="IL1388"/>
      <c r="IM1388"/>
      <c r="IN1388"/>
      <c r="IO1388"/>
      <c r="IP1388"/>
      <c r="IQ1388"/>
      <c r="IR1388"/>
      <c r="IS1388"/>
      <c r="IT1388"/>
      <c r="IU1388"/>
      <c r="IV1388"/>
    </row>
    <row r="1389" spans="74:256" s="13" customFormat="1"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  <c r="EL1389"/>
      <c r="EM1389"/>
      <c r="EN1389"/>
      <c r="EO1389"/>
      <c r="EP1389"/>
      <c r="EQ1389"/>
      <c r="ER1389"/>
      <c r="ES1389"/>
      <c r="ET1389"/>
      <c r="EU1389"/>
      <c r="EV1389"/>
      <c r="EW1389"/>
      <c r="EX1389"/>
      <c r="EY1389"/>
      <c r="EZ1389"/>
      <c r="FA1389"/>
      <c r="FB1389"/>
      <c r="FC1389"/>
      <c r="FD1389"/>
      <c r="FE1389"/>
      <c r="FF1389"/>
      <c r="FG1389"/>
      <c r="FH1389"/>
      <c r="FI1389"/>
      <c r="FJ1389"/>
      <c r="FK1389"/>
      <c r="FL1389"/>
      <c r="FM1389"/>
      <c r="FN1389"/>
      <c r="FO1389"/>
      <c r="FP1389"/>
      <c r="FQ1389"/>
      <c r="FR1389"/>
      <c r="FS1389"/>
      <c r="FT1389"/>
      <c r="FU1389"/>
      <c r="FV1389"/>
      <c r="FW1389"/>
      <c r="FX1389"/>
      <c r="FY1389"/>
      <c r="FZ1389"/>
      <c r="GA1389"/>
      <c r="GB1389"/>
      <c r="GC1389"/>
      <c r="GD1389"/>
      <c r="GE1389"/>
      <c r="GF1389"/>
      <c r="GG1389"/>
      <c r="GH1389"/>
      <c r="GI1389"/>
      <c r="GJ1389"/>
      <c r="GK1389"/>
      <c r="GL1389"/>
      <c r="GM1389"/>
      <c r="GN1389"/>
      <c r="GO1389"/>
      <c r="GP1389"/>
      <c r="GQ1389"/>
      <c r="GR1389"/>
      <c r="GS1389"/>
      <c r="GT1389"/>
      <c r="GU1389"/>
      <c r="GV1389"/>
      <c r="GW1389"/>
      <c r="GX1389"/>
      <c r="GY1389"/>
      <c r="GZ1389"/>
      <c r="HA1389"/>
      <c r="HB1389"/>
      <c r="HC1389"/>
      <c r="HD1389"/>
      <c r="HE1389"/>
      <c r="HF1389"/>
      <c r="HG1389"/>
      <c r="HH1389"/>
      <c r="HI1389"/>
      <c r="HJ1389"/>
      <c r="HK1389"/>
      <c r="HL1389"/>
      <c r="HM1389"/>
      <c r="HN1389"/>
      <c r="HO1389"/>
      <c r="HP1389"/>
      <c r="HQ1389"/>
      <c r="HR1389"/>
      <c r="HS1389"/>
      <c r="HT1389"/>
      <c r="HU1389"/>
      <c r="HV1389"/>
      <c r="HW1389"/>
      <c r="HX1389"/>
      <c r="HY1389"/>
      <c r="HZ1389"/>
      <c r="IA1389"/>
      <c r="IB1389"/>
      <c r="IC1389"/>
      <c r="ID1389"/>
      <c r="IE1389"/>
      <c r="IF1389"/>
      <c r="IG1389"/>
      <c r="IH1389"/>
      <c r="II1389"/>
      <c r="IJ1389"/>
      <c r="IK1389"/>
      <c r="IL1389"/>
      <c r="IM1389"/>
      <c r="IN1389"/>
      <c r="IO1389"/>
      <c r="IP1389"/>
      <c r="IQ1389"/>
      <c r="IR1389"/>
      <c r="IS1389"/>
      <c r="IT1389"/>
      <c r="IU1389"/>
      <c r="IV1389"/>
    </row>
    <row r="1390" spans="74:256" s="13" customFormat="1"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O1390"/>
      <c r="EP1390"/>
      <c r="EQ1390"/>
      <c r="ER1390"/>
      <c r="ES1390"/>
      <c r="ET1390"/>
      <c r="EU1390"/>
      <c r="EV1390"/>
      <c r="EW1390"/>
      <c r="EX1390"/>
      <c r="EY1390"/>
      <c r="EZ1390"/>
      <c r="FA1390"/>
      <c r="FB1390"/>
      <c r="FC1390"/>
      <c r="FD1390"/>
      <c r="FE1390"/>
      <c r="FF1390"/>
      <c r="FG1390"/>
      <c r="FH1390"/>
      <c r="FI1390"/>
      <c r="FJ1390"/>
      <c r="FK1390"/>
      <c r="FL1390"/>
      <c r="FM1390"/>
      <c r="FN1390"/>
      <c r="FO1390"/>
      <c r="FP1390"/>
      <c r="FQ1390"/>
      <c r="FR1390"/>
      <c r="FS1390"/>
      <c r="FT1390"/>
      <c r="FU1390"/>
      <c r="FV1390"/>
      <c r="FW1390"/>
      <c r="FX1390"/>
      <c r="FY1390"/>
      <c r="FZ1390"/>
      <c r="GA1390"/>
      <c r="GB1390"/>
      <c r="GC1390"/>
      <c r="GD1390"/>
      <c r="GE1390"/>
      <c r="GF1390"/>
      <c r="GG1390"/>
      <c r="GH1390"/>
      <c r="GI1390"/>
      <c r="GJ1390"/>
      <c r="GK1390"/>
      <c r="GL1390"/>
      <c r="GM1390"/>
      <c r="GN1390"/>
      <c r="GO1390"/>
      <c r="GP1390"/>
      <c r="GQ1390"/>
      <c r="GR1390"/>
      <c r="GS1390"/>
      <c r="GT1390"/>
      <c r="GU1390"/>
      <c r="GV1390"/>
      <c r="GW1390"/>
      <c r="GX1390"/>
      <c r="GY1390"/>
      <c r="GZ1390"/>
      <c r="HA1390"/>
      <c r="HB1390"/>
      <c r="HC1390"/>
      <c r="HD1390"/>
      <c r="HE1390"/>
      <c r="HF1390"/>
      <c r="HG1390"/>
      <c r="HH1390"/>
      <c r="HI1390"/>
      <c r="HJ1390"/>
      <c r="HK1390"/>
      <c r="HL1390"/>
      <c r="HM1390"/>
      <c r="HN1390"/>
      <c r="HO1390"/>
      <c r="HP1390"/>
      <c r="HQ1390"/>
      <c r="HR1390"/>
      <c r="HS1390"/>
      <c r="HT1390"/>
      <c r="HU1390"/>
      <c r="HV1390"/>
      <c r="HW1390"/>
      <c r="HX1390"/>
      <c r="HY1390"/>
      <c r="HZ1390"/>
      <c r="IA1390"/>
      <c r="IB1390"/>
      <c r="IC1390"/>
      <c r="ID1390"/>
      <c r="IE1390"/>
      <c r="IF1390"/>
      <c r="IG1390"/>
      <c r="IH1390"/>
      <c r="II1390"/>
      <c r="IJ1390"/>
      <c r="IK1390"/>
      <c r="IL1390"/>
      <c r="IM1390"/>
      <c r="IN1390"/>
      <c r="IO1390"/>
      <c r="IP1390"/>
      <c r="IQ1390"/>
      <c r="IR1390"/>
      <c r="IS1390"/>
      <c r="IT1390"/>
      <c r="IU1390"/>
      <c r="IV1390"/>
    </row>
    <row r="1391" spans="74:256" s="13" customFormat="1"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O1391"/>
      <c r="EP1391"/>
      <c r="EQ1391"/>
      <c r="ER1391"/>
      <c r="ES1391"/>
      <c r="ET1391"/>
      <c r="EU1391"/>
      <c r="EV1391"/>
      <c r="EW1391"/>
      <c r="EX1391"/>
      <c r="EY1391"/>
      <c r="EZ1391"/>
      <c r="FA1391"/>
      <c r="FB1391"/>
      <c r="FC1391"/>
      <c r="FD1391"/>
      <c r="FE1391"/>
      <c r="FF1391"/>
      <c r="FG1391"/>
      <c r="FH1391"/>
      <c r="FI1391"/>
      <c r="FJ1391"/>
      <c r="FK1391"/>
      <c r="FL1391"/>
      <c r="FM1391"/>
      <c r="FN1391"/>
      <c r="FO1391"/>
      <c r="FP1391"/>
      <c r="FQ1391"/>
      <c r="FR1391"/>
      <c r="FS1391"/>
      <c r="FT1391"/>
      <c r="FU1391"/>
      <c r="FV1391"/>
      <c r="FW1391"/>
      <c r="FX1391"/>
      <c r="FY1391"/>
      <c r="FZ1391"/>
      <c r="GA1391"/>
      <c r="GB1391"/>
      <c r="GC1391"/>
      <c r="GD1391"/>
      <c r="GE1391"/>
      <c r="GF1391"/>
      <c r="GG1391"/>
      <c r="GH1391"/>
      <c r="GI1391"/>
      <c r="GJ1391"/>
      <c r="GK1391"/>
      <c r="GL1391"/>
      <c r="GM1391"/>
      <c r="GN1391"/>
      <c r="GO1391"/>
      <c r="GP1391"/>
      <c r="GQ1391"/>
      <c r="GR1391"/>
      <c r="GS1391"/>
      <c r="GT1391"/>
      <c r="GU1391"/>
      <c r="GV1391"/>
      <c r="GW1391"/>
      <c r="GX1391"/>
      <c r="GY1391"/>
      <c r="GZ1391"/>
      <c r="HA1391"/>
      <c r="HB1391"/>
      <c r="HC1391"/>
      <c r="HD1391"/>
      <c r="HE1391"/>
      <c r="HF1391"/>
      <c r="HG1391"/>
      <c r="HH1391"/>
      <c r="HI1391"/>
      <c r="HJ1391"/>
      <c r="HK1391"/>
      <c r="HL1391"/>
      <c r="HM1391"/>
      <c r="HN1391"/>
      <c r="HO1391"/>
      <c r="HP1391"/>
      <c r="HQ1391"/>
      <c r="HR1391"/>
      <c r="HS1391"/>
      <c r="HT1391"/>
      <c r="HU1391"/>
      <c r="HV1391"/>
      <c r="HW1391"/>
      <c r="HX1391"/>
      <c r="HY1391"/>
      <c r="HZ1391"/>
      <c r="IA1391"/>
      <c r="IB1391"/>
      <c r="IC1391"/>
      <c r="ID1391"/>
      <c r="IE1391"/>
      <c r="IF1391"/>
      <c r="IG1391"/>
      <c r="IH1391"/>
      <c r="II1391"/>
      <c r="IJ1391"/>
      <c r="IK1391"/>
      <c r="IL1391"/>
      <c r="IM1391"/>
      <c r="IN1391"/>
      <c r="IO1391"/>
      <c r="IP1391"/>
      <c r="IQ1391"/>
      <c r="IR1391"/>
      <c r="IS1391"/>
      <c r="IT1391"/>
      <c r="IU1391"/>
      <c r="IV1391"/>
    </row>
    <row r="1392" spans="74:256" s="13" customFormat="1"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  <c r="EL1392"/>
      <c r="EM1392"/>
      <c r="EN1392"/>
      <c r="EO1392"/>
      <c r="EP1392"/>
      <c r="EQ1392"/>
      <c r="ER1392"/>
      <c r="ES1392"/>
      <c r="ET1392"/>
      <c r="EU1392"/>
      <c r="EV1392"/>
      <c r="EW1392"/>
      <c r="EX1392"/>
      <c r="EY1392"/>
      <c r="EZ1392"/>
      <c r="FA1392"/>
      <c r="FB1392"/>
      <c r="FC1392"/>
      <c r="FD1392"/>
      <c r="FE1392"/>
      <c r="FF1392"/>
      <c r="FG1392"/>
      <c r="FH1392"/>
      <c r="FI1392"/>
      <c r="FJ1392"/>
      <c r="FK1392"/>
      <c r="FL1392"/>
      <c r="FM1392"/>
      <c r="FN1392"/>
      <c r="FO1392"/>
      <c r="FP1392"/>
      <c r="FQ1392"/>
      <c r="FR1392"/>
      <c r="FS1392"/>
      <c r="FT1392"/>
      <c r="FU1392"/>
      <c r="FV1392"/>
      <c r="FW1392"/>
      <c r="FX1392"/>
      <c r="FY1392"/>
      <c r="FZ1392"/>
      <c r="GA1392"/>
      <c r="GB1392"/>
      <c r="GC1392"/>
      <c r="GD1392"/>
      <c r="GE1392"/>
      <c r="GF1392"/>
      <c r="GG1392"/>
      <c r="GH1392"/>
      <c r="GI1392"/>
      <c r="GJ1392"/>
      <c r="GK1392"/>
      <c r="GL1392"/>
      <c r="GM1392"/>
      <c r="GN1392"/>
      <c r="GO1392"/>
      <c r="GP1392"/>
      <c r="GQ1392"/>
      <c r="GR1392"/>
      <c r="GS1392"/>
      <c r="GT1392"/>
      <c r="GU1392"/>
      <c r="GV1392"/>
      <c r="GW1392"/>
      <c r="GX1392"/>
      <c r="GY1392"/>
      <c r="GZ1392"/>
      <c r="HA1392"/>
      <c r="HB1392"/>
      <c r="HC1392"/>
      <c r="HD1392"/>
      <c r="HE1392"/>
      <c r="HF1392"/>
      <c r="HG1392"/>
      <c r="HH1392"/>
      <c r="HI1392"/>
      <c r="HJ1392"/>
      <c r="HK1392"/>
      <c r="HL1392"/>
      <c r="HM1392"/>
      <c r="HN1392"/>
      <c r="HO1392"/>
      <c r="HP1392"/>
      <c r="HQ1392"/>
      <c r="HR1392"/>
      <c r="HS1392"/>
      <c r="HT1392"/>
      <c r="HU1392"/>
      <c r="HV1392"/>
      <c r="HW1392"/>
      <c r="HX1392"/>
      <c r="HY1392"/>
      <c r="HZ1392"/>
      <c r="IA1392"/>
      <c r="IB1392"/>
      <c r="IC1392"/>
      <c r="ID1392"/>
      <c r="IE1392"/>
      <c r="IF1392"/>
      <c r="IG1392"/>
      <c r="IH1392"/>
      <c r="II1392"/>
      <c r="IJ1392"/>
      <c r="IK1392"/>
      <c r="IL1392"/>
      <c r="IM1392"/>
      <c r="IN1392"/>
      <c r="IO1392"/>
      <c r="IP1392"/>
      <c r="IQ1392"/>
      <c r="IR1392"/>
      <c r="IS1392"/>
      <c r="IT1392"/>
      <c r="IU1392"/>
      <c r="IV1392"/>
    </row>
    <row r="1393" spans="74:256" s="13" customFormat="1"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O1393"/>
      <c r="EP1393"/>
      <c r="EQ1393"/>
      <c r="ER1393"/>
      <c r="ES1393"/>
      <c r="ET1393"/>
      <c r="EU1393"/>
      <c r="EV1393"/>
      <c r="EW1393"/>
      <c r="EX1393"/>
      <c r="EY1393"/>
      <c r="EZ1393"/>
      <c r="FA1393"/>
      <c r="FB1393"/>
      <c r="FC1393"/>
      <c r="FD1393"/>
      <c r="FE1393"/>
      <c r="FF1393"/>
      <c r="FG1393"/>
      <c r="FH1393"/>
      <c r="FI1393"/>
      <c r="FJ1393"/>
      <c r="FK1393"/>
      <c r="FL1393"/>
      <c r="FM1393"/>
      <c r="FN1393"/>
      <c r="FO1393"/>
      <c r="FP1393"/>
      <c r="FQ1393"/>
      <c r="FR1393"/>
      <c r="FS1393"/>
      <c r="FT1393"/>
      <c r="FU1393"/>
      <c r="FV1393"/>
      <c r="FW1393"/>
      <c r="FX1393"/>
      <c r="FY1393"/>
      <c r="FZ1393"/>
      <c r="GA1393"/>
      <c r="GB1393"/>
      <c r="GC1393"/>
      <c r="GD1393"/>
      <c r="GE1393"/>
      <c r="GF1393"/>
      <c r="GG1393"/>
      <c r="GH1393"/>
      <c r="GI1393"/>
      <c r="GJ1393"/>
      <c r="GK1393"/>
      <c r="GL1393"/>
      <c r="GM1393"/>
      <c r="GN1393"/>
      <c r="GO1393"/>
      <c r="GP1393"/>
      <c r="GQ1393"/>
      <c r="GR1393"/>
      <c r="GS1393"/>
      <c r="GT1393"/>
      <c r="GU1393"/>
      <c r="GV1393"/>
      <c r="GW1393"/>
      <c r="GX1393"/>
      <c r="GY1393"/>
      <c r="GZ1393"/>
      <c r="HA1393"/>
      <c r="HB1393"/>
      <c r="HC1393"/>
      <c r="HD1393"/>
      <c r="HE1393"/>
      <c r="HF1393"/>
      <c r="HG1393"/>
      <c r="HH1393"/>
      <c r="HI1393"/>
      <c r="HJ1393"/>
      <c r="HK1393"/>
      <c r="HL1393"/>
      <c r="HM1393"/>
      <c r="HN1393"/>
      <c r="HO1393"/>
      <c r="HP1393"/>
      <c r="HQ1393"/>
      <c r="HR1393"/>
      <c r="HS1393"/>
      <c r="HT1393"/>
      <c r="HU1393"/>
      <c r="HV1393"/>
      <c r="HW1393"/>
      <c r="HX1393"/>
      <c r="HY1393"/>
      <c r="HZ1393"/>
      <c r="IA1393"/>
      <c r="IB1393"/>
      <c r="IC1393"/>
      <c r="ID1393"/>
      <c r="IE1393"/>
      <c r="IF1393"/>
      <c r="IG1393"/>
      <c r="IH1393"/>
      <c r="II1393"/>
      <c r="IJ1393"/>
      <c r="IK1393"/>
      <c r="IL1393"/>
      <c r="IM1393"/>
      <c r="IN1393"/>
      <c r="IO1393"/>
      <c r="IP1393"/>
      <c r="IQ1393"/>
      <c r="IR1393"/>
      <c r="IS1393"/>
      <c r="IT1393"/>
      <c r="IU1393"/>
      <c r="IV1393"/>
    </row>
    <row r="1394" spans="74:256" s="13" customFormat="1"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  <c r="EL1394"/>
      <c r="EM1394"/>
      <c r="EN1394"/>
      <c r="EO1394"/>
      <c r="EP1394"/>
      <c r="EQ1394"/>
      <c r="ER1394"/>
      <c r="ES1394"/>
      <c r="ET1394"/>
      <c r="EU1394"/>
      <c r="EV1394"/>
      <c r="EW1394"/>
      <c r="EX1394"/>
      <c r="EY1394"/>
      <c r="EZ1394"/>
      <c r="FA1394"/>
      <c r="FB1394"/>
      <c r="FC1394"/>
      <c r="FD1394"/>
      <c r="FE1394"/>
      <c r="FF1394"/>
      <c r="FG1394"/>
      <c r="FH1394"/>
      <c r="FI1394"/>
      <c r="FJ1394"/>
      <c r="FK1394"/>
      <c r="FL1394"/>
      <c r="FM1394"/>
      <c r="FN1394"/>
      <c r="FO1394"/>
      <c r="FP1394"/>
      <c r="FQ1394"/>
      <c r="FR1394"/>
      <c r="FS1394"/>
      <c r="FT1394"/>
      <c r="FU1394"/>
      <c r="FV1394"/>
      <c r="FW1394"/>
      <c r="FX1394"/>
      <c r="FY1394"/>
      <c r="FZ1394"/>
      <c r="GA1394"/>
      <c r="GB1394"/>
      <c r="GC1394"/>
      <c r="GD1394"/>
      <c r="GE1394"/>
      <c r="GF1394"/>
      <c r="GG1394"/>
      <c r="GH1394"/>
      <c r="GI1394"/>
      <c r="GJ1394"/>
      <c r="GK1394"/>
      <c r="GL1394"/>
      <c r="GM1394"/>
      <c r="GN1394"/>
      <c r="GO1394"/>
      <c r="GP1394"/>
      <c r="GQ1394"/>
      <c r="GR1394"/>
      <c r="GS1394"/>
      <c r="GT1394"/>
      <c r="GU1394"/>
      <c r="GV1394"/>
      <c r="GW1394"/>
      <c r="GX1394"/>
      <c r="GY1394"/>
      <c r="GZ1394"/>
      <c r="HA1394"/>
      <c r="HB1394"/>
      <c r="HC1394"/>
      <c r="HD1394"/>
      <c r="HE1394"/>
      <c r="HF1394"/>
      <c r="HG1394"/>
      <c r="HH1394"/>
      <c r="HI1394"/>
      <c r="HJ1394"/>
      <c r="HK1394"/>
      <c r="HL1394"/>
      <c r="HM1394"/>
      <c r="HN1394"/>
      <c r="HO1394"/>
      <c r="HP1394"/>
      <c r="HQ1394"/>
      <c r="HR1394"/>
      <c r="HS1394"/>
      <c r="HT1394"/>
      <c r="HU1394"/>
      <c r="HV1394"/>
      <c r="HW1394"/>
      <c r="HX1394"/>
      <c r="HY1394"/>
      <c r="HZ1394"/>
      <c r="IA1394"/>
      <c r="IB1394"/>
      <c r="IC1394"/>
      <c r="ID1394"/>
      <c r="IE1394"/>
      <c r="IF1394"/>
      <c r="IG1394"/>
      <c r="IH1394"/>
      <c r="II1394"/>
      <c r="IJ1394"/>
      <c r="IK1394"/>
      <c r="IL1394"/>
      <c r="IM1394"/>
      <c r="IN1394"/>
      <c r="IO1394"/>
      <c r="IP1394"/>
      <c r="IQ1394"/>
      <c r="IR1394"/>
      <c r="IS1394"/>
      <c r="IT1394"/>
      <c r="IU1394"/>
      <c r="IV1394"/>
    </row>
    <row r="1395" spans="74:256" s="13" customFormat="1"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  <c r="EL1395"/>
      <c r="EM1395"/>
      <c r="EN1395"/>
      <c r="EO1395"/>
      <c r="EP1395"/>
      <c r="EQ1395"/>
      <c r="ER1395"/>
      <c r="ES1395"/>
      <c r="ET1395"/>
      <c r="EU1395"/>
      <c r="EV1395"/>
      <c r="EW1395"/>
      <c r="EX1395"/>
      <c r="EY1395"/>
      <c r="EZ1395"/>
      <c r="FA1395"/>
      <c r="FB1395"/>
      <c r="FC1395"/>
      <c r="FD1395"/>
      <c r="FE1395"/>
      <c r="FF1395"/>
      <c r="FG1395"/>
      <c r="FH1395"/>
      <c r="FI1395"/>
      <c r="FJ1395"/>
      <c r="FK1395"/>
      <c r="FL1395"/>
      <c r="FM1395"/>
      <c r="FN1395"/>
      <c r="FO1395"/>
      <c r="FP1395"/>
      <c r="FQ1395"/>
      <c r="FR1395"/>
      <c r="FS1395"/>
      <c r="FT1395"/>
      <c r="FU1395"/>
      <c r="FV1395"/>
      <c r="FW1395"/>
      <c r="FX1395"/>
      <c r="FY1395"/>
      <c r="FZ1395"/>
      <c r="GA1395"/>
      <c r="GB1395"/>
      <c r="GC1395"/>
      <c r="GD1395"/>
      <c r="GE1395"/>
      <c r="GF1395"/>
      <c r="GG1395"/>
      <c r="GH1395"/>
      <c r="GI1395"/>
      <c r="GJ1395"/>
      <c r="GK1395"/>
      <c r="GL1395"/>
      <c r="GM1395"/>
      <c r="GN1395"/>
      <c r="GO1395"/>
      <c r="GP1395"/>
      <c r="GQ1395"/>
      <c r="GR1395"/>
      <c r="GS1395"/>
      <c r="GT1395"/>
      <c r="GU1395"/>
      <c r="GV1395"/>
      <c r="GW1395"/>
      <c r="GX1395"/>
      <c r="GY1395"/>
      <c r="GZ1395"/>
      <c r="HA1395"/>
      <c r="HB1395"/>
      <c r="HC1395"/>
      <c r="HD1395"/>
      <c r="HE1395"/>
      <c r="HF1395"/>
      <c r="HG1395"/>
      <c r="HH1395"/>
      <c r="HI1395"/>
      <c r="HJ1395"/>
      <c r="HK1395"/>
      <c r="HL1395"/>
      <c r="HM1395"/>
      <c r="HN1395"/>
      <c r="HO1395"/>
      <c r="HP1395"/>
      <c r="HQ1395"/>
      <c r="HR1395"/>
      <c r="HS1395"/>
      <c r="HT1395"/>
      <c r="HU1395"/>
      <c r="HV1395"/>
      <c r="HW1395"/>
      <c r="HX1395"/>
      <c r="HY1395"/>
      <c r="HZ1395"/>
      <c r="IA1395"/>
      <c r="IB1395"/>
      <c r="IC1395"/>
      <c r="ID1395"/>
      <c r="IE1395"/>
      <c r="IF1395"/>
      <c r="IG1395"/>
      <c r="IH1395"/>
      <c r="II1395"/>
      <c r="IJ1395"/>
      <c r="IK1395"/>
      <c r="IL1395"/>
      <c r="IM1395"/>
      <c r="IN1395"/>
      <c r="IO1395"/>
      <c r="IP1395"/>
      <c r="IQ1395"/>
      <c r="IR1395"/>
      <c r="IS1395"/>
      <c r="IT1395"/>
      <c r="IU1395"/>
      <c r="IV1395"/>
    </row>
    <row r="1396" spans="74:256" s="13" customFormat="1"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  <c r="DW1396"/>
      <c r="DX1396"/>
      <c r="DY1396"/>
      <c r="DZ1396"/>
      <c r="EA1396"/>
      <c r="EB1396"/>
      <c r="EC1396"/>
      <c r="ED1396"/>
      <c r="EE1396"/>
      <c r="EF1396"/>
      <c r="EG1396"/>
      <c r="EH1396"/>
      <c r="EI1396"/>
      <c r="EJ1396"/>
      <c r="EK1396"/>
      <c r="EL1396"/>
      <c r="EM1396"/>
      <c r="EN1396"/>
      <c r="EO1396"/>
      <c r="EP1396"/>
      <c r="EQ1396"/>
      <c r="ER1396"/>
      <c r="ES1396"/>
      <c r="ET1396"/>
      <c r="EU1396"/>
      <c r="EV1396"/>
      <c r="EW1396"/>
      <c r="EX1396"/>
      <c r="EY1396"/>
      <c r="EZ1396"/>
      <c r="FA1396"/>
      <c r="FB1396"/>
      <c r="FC1396"/>
      <c r="FD1396"/>
      <c r="FE1396"/>
      <c r="FF1396"/>
      <c r="FG1396"/>
      <c r="FH1396"/>
      <c r="FI1396"/>
      <c r="FJ1396"/>
      <c r="FK1396"/>
      <c r="FL1396"/>
      <c r="FM1396"/>
      <c r="FN1396"/>
      <c r="FO1396"/>
      <c r="FP1396"/>
      <c r="FQ1396"/>
      <c r="FR1396"/>
      <c r="FS1396"/>
      <c r="FT1396"/>
      <c r="FU1396"/>
      <c r="FV1396"/>
      <c r="FW1396"/>
      <c r="FX1396"/>
      <c r="FY1396"/>
      <c r="FZ1396"/>
      <c r="GA1396"/>
      <c r="GB1396"/>
      <c r="GC1396"/>
      <c r="GD1396"/>
      <c r="GE1396"/>
      <c r="GF1396"/>
      <c r="GG1396"/>
      <c r="GH1396"/>
      <c r="GI1396"/>
      <c r="GJ1396"/>
      <c r="GK1396"/>
      <c r="GL1396"/>
      <c r="GM1396"/>
      <c r="GN1396"/>
      <c r="GO1396"/>
      <c r="GP1396"/>
      <c r="GQ1396"/>
      <c r="GR1396"/>
      <c r="GS1396"/>
      <c r="GT1396"/>
      <c r="GU1396"/>
      <c r="GV1396"/>
      <c r="GW1396"/>
      <c r="GX1396"/>
      <c r="GY1396"/>
      <c r="GZ1396"/>
      <c r="HA1396"/>
      <c r="HB1396"/>
      <c r="HC1396"/>
      <c r="HD1396"/>
      <c r="HE1396"/>
      <c r="HF1396"/>
      <c r="HG1396"/>
      <c r="HH1396"/>
      <c r="HI1396"/>
      <c r="HJ1396"/>
      <c r="HK1396"/>
      <c r="HL1396"/>
      <c r="HM1396"/>
      <c r="HN1396"/>
      <c r="HO1396"/>
      <c r="HP1396"/>
      <c r="HQ1396"/>
      <c r="HR1396"/>
      <c r="HS1396"/>
      <c r="HT1396"/>
      <c r="HU1396"/>
      <c r="HV1396"/>
      <c r="HW1396"/>
      <c r="HX1396"/>
      <c r="HY1396"/>
      <c r="HZ1396"/>
      <c r="IA1396"/>
      <c r="IB1396"/>
      <c r="IC1396"/>
      <c r="ID1396"/>
      <c r="IE1396"/>
      <c r="IF1396"/>
      <c r="IG1396"/>
      <c r="IH1396"/>
      <c r="II1396"/>
      <c r="IJ1396"/>
      <c r="IK1396"/>
      <c r="IL1396"/>
      <c r="IM1396"/>
      <c r="IN1396"/>
      <c r="IO1396"/>
      <c r="IP1396"/>
      <c r="IQ1396"/>
      <c r="IR1396"/>
      <c r="IS1396"/>
      <c r="IT1396"/>
      <c r="IU1396"/>
      <c r="IV1396"/>
    </row>
    <row r="1397" spans="74:256" s="13" customFormat="1"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  <c r="DW1397"/>
      <c r="DX1397"/>
      <c r="DY1397"/>
      <c r="DZ1397"/>
      <c r="EA1397"/>
      <c r="EB1397"/>
      <c r="EC1397"/>
      <c r="ED1397"/>
      <c r="EE1397"/>
      <c r="EF1397"/>
      <c r="EG1397"/>
      <c r="EH1397"/>
      <c r="EI1397"/>
      <c r="EJ1397"/>
      <c r="EK1397"/>
      <c r="EL1397"/>
      <c r="EM1397"/>
      <c r="EN1397"/>
      <c r="EO1397"/>
      <c r="EP1397"/>
      <c r="EQ1397"/>
      <c r="ER1397"/>
      <c r="ES1397"/>
      <c r="ET1397"/>
      <c r="EU1397"/>
      <c r="EV1397"/>
      <c r="EW1397"/>
      <c r="EX1397"/>
      <c r="EY1397"/>
      <c r="EZ1397"/>
      <c r="FA1397"/>
      <c r="FB1397"/>
      <c r="FC1397"/>
      <c r="FD1397"/>
      <c r="FE1397"/>
      <c r="FF1397"/>
      <c r="FG1397"/>
      <c r="FH1397"/>
      <c r="FI1397"/>
      <c r="FJ1397"/>
      <c r="FK1397"/>
      <c r="FL1397"/>
      <c r="FM1397"/>
      <c r="FN1397"/>
      <c r="FO1397"/>
      <c r="FP1397"/>
      <c r="FQ1397"/>
      <c r="FR1397"/>
      <c r="FS1397"/>
      <c r="FT1397"/>
      <c r="FU1397"/>
      <c r="FV1397"/>
      <c r="FW1397"/>
      <c r="FX1397"/>
      <c r="FY1397"/>
      <c r="FZ1397"/>
      <c r="GA1397"/>
      <c r="GB1397"/>
      <c r="GC1397"/>
      <c r="GD1397"/>
      <c r="GE1397"/>
      <c r="GF1397"/>
      <c r="GG1397"/>
      <c r="GH1397"/>
      <c r="GI1397"/>
      <c r="GJ1397"/>
      <c r="GK1397"/>
      <c r="GL1397"/>
      <c r="GM1397"/>
      <c r="GN1397"/>
      <c r="GO1397"/>
      <c r="GP1397"/>
      <c r="GQ1397"/>
      <c r="GR1397"/>
      <c r="GS1397"/>
      <c r="GT1397"/>
      <c r="GU1397"/>
      <c r="GV1397"/>
      <c r="GW1397"/>
      <c r="GX1397"/>
      <c r="GY1397"/>
      <c r="GZ1397"/>
      <c r="HA1397"/>
      <c r="HB1397"/>
      <c r="HC1397"/>
      <c r="HD1397"/>
      <c r="HE1397"/>
      <c r="HF1397"/>
      <c r="HG1397"/>
      <c r="HH1397"/>
      <c r="HI1397"/>
      <c r="HJ1397"/>
      <c r="HK1397"/>
      <c r="HL1397"/>
      <c r="HM1397"/>
      <c r="HN1397"/>
      <c r="HO1397"/>
      <c r="HP1397"/>
      <c r="HQ1397"/>
      <c r="HR1397"/>
      <c r="HS1397"/>
      <c r="HT1397"/>
      <c r="HU1397"/>
      <c r="HV1397"/>
      <c r="HW1397"/>
      <c r="HX1397"/>
      <c r="HY1397"/>
      <c r="HZ1397"/>
      <c r="IA1397"/>
      <c r="IB1397"/>
      <c r="IC1397"/>
      <c r="ID1397"/>
      <c r="IE1397"/>
      <c r="IF1397"/>
      <c r="IG1397"/>
      <c r="IH1397"/>
      <c r="II1397"/>
      <c r="IJ1397"/>
      <c r="IK1397"/>
      <c r="IL1397"/>
      <c r="IM1397"/>
      <c r="IN1397"/>
      <c r="IO1397"/>
      <c r="IP1397"/>
      <c r="IQ1397"/>
      <c r="IR1397"/>
      <c r="IS1397"/>
      <c r="IT1397"/>
      <c r="IU1397"/>
      <c r="IV1397"/>
    </row>
    <row r="1398" spans="74:256" s="13" customFormat="1"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O1398"/>
      <c r="EP1398"/>
      <c r="EQ1398"/>
      <c r="ER1398"/>
      <c r="ES1398"/>
      <c r="ET1398"/>
      <c r="EU1398"/>
      <c r="EV1398"/>
      <c r="EW1398"/>
      <c r="EX1398"/>
      <c r="EY1398"/>
      <c r="EZ1398"/>
      <c r="FA1398"/>
      <c r="FB1398"/>
      <c r="FC1398"/>
      <c r="FD1398"/>
      <c r="FE1398"/>
      <c r="FF1398"/>
      <c r="FG1398"/>
      <c r="FH1398"/>
      <c r="FI1398"/>
      <c r="FJ1398"/>
      <c r="FK1398"/>
      <c r="FL1398"/>
      <c r="FM1398"/>
      <c r="FN1398"/>
      <c r="FO1398"/>
      <c r="FP1398"/>
      <c r="FQ1398"/>
      <c r="FR1398"/>
      <c r="FS1398"/>
      <c r="FT1398"/>
      <c r="FU1398"/>
      <c r="FV1398"/>
      <c r="FW1398"/>
      <c r="FX1398"/>
      <c r="FY1398"/>
      <c r="FZ1398"/>
      <c r="GA1398"/>
      <c r="GB1398"/>
      <c r="GC1398"/>
      <c r="GD1398"/>
      <c r="GE1398"/>
      <c r="GF1398"/>
      <c r="GG1398"/>
      <c r="GH1398"/>
      <c r="GI1398"/>
      <c r="GJ1398"/>
      <c r="GK1398"/>
      <c r="GL1398"/>
      <c r="GM1398"/>
      <c r="GN1398"/>
      <c r="GO1398"/>
      <c r="GP1398"/>
      <c r="GQ1398"/>
      <c r="GR1398"/>
      <c r="GS1398"/>
      <c r="GT1398"/>
      <c r="GU1398"/>
      <c r="GV1398"/>
      <c r="GW1398"/>
      <c r="GX1398"/>
      <c r="GY1398"/>
      <c r="GZ1398"/>
      <c r="HA1398"/>
      <c r="HB1398"/>
      <c r="HC1398"/>
      <c r="HD1398"/>
      <c r="HE1398"/>
      <c r="HF1398"/>
      <c r="HG1398"/>
      <c r="HH1398"/>
      <c r="HI1398"/>
      <c r="HJ1398"/>
      <c r="HK1398"/>
      <c r="HL1398"/>
      <c r="HM1398"/>
      <c r="HN1398"/>
      <c r="HO1398"/>
      <c r="HP1398"/>
      <c r="HQ1398"/>
      <c r="HR1398"/>
      <c r="HS1398"/>
      <c r="HT1398"/>
      <c r="HU1398"/>
      <c r="HV1398"/>
      <c r="HW1398"/>
      <c r="HX1398"/>
      <c r="HY1398"/>
      <c r="HZ1398"/>
      <c r="IA1398"/>
      <c r="IB1398"/>
      <c r="IC1398"/>
      <c r="ID1398"/>
      <c r="IE1398"/>
      <c r="IF1398"/>
      <c r="IG1398"/>
      <c r="IH1398"/>
      <c r="II1398"/>
      <c r="IJ1398"/>
      <c r="IK1398"/>
      <c r="IL1398"/>
      <c r="IM1398"/>
      <c r="IN1398"/>
      <c r="IO1398"/>
      <c r="IP1398"/>
      <c r="IQ1398"/>
      <c r="IR1398"/>
      <c r="IS1398"/>
      <c r="IT1398"/>
      <c r="IU1398"/>
      <c r="IV1398"/>
    </row>
    <row r="1399" spans="74:256" s="13" customFormat="1"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  <c r="EL1399"/>
      <c r="EM1399"/>
      <c r="EN1399"/>
      <c r="EO1399"/>
      <c r="EP1399"/>
      <c r="EQ1399"/>
      <c r="ER1399"/>
      <c r="ES1399"/>
      <c r="ET1399"/>
      <c r="EU1399"/>
      <c r="EV1399"/>
      <c r="EW1399"/>
      <c r="EX1399"/>
      <c r="EY1399"/>
      <c r="EZ1399"/>
      <c r="FA1399"/>
      <c r="FB1399"/>
      <c r="FC1399"/>
      <c r="FD1399"/>
      <c r="FE1399"/>
      <c r="FF1399"/>
      <c r="FG1399"/>
      <c r="FH1399"/>
      <c r="FI1399"/>
      <c r="FJ1399"/>
      <c r="FK1399"/>
      <c r="FL1399"/>
      <c r="FM1399"/>
      <c r="FN1399"/>
      <c r="FO1399"/>
      <c r="FP1399"/>
      <c r="FQ1399"/>
      <c r="FR1399"/>
      <c r="FS1399"/>
      <c r="FT1399"/>
      <c r="FU1399"/>
      <c r="FV1399"/>
      <c r="FW1399"/>
      <c r="FX1399"/>
      <c r="FY1399"/>
      <c r="FZ1399"/>
      <c r="GA1399"/>
      <c r="GB1399"/>
      <c r="GC1399"/>
      <c r="GD1399"/>
      <c r="GE1399"/>
      <c r="GF1399"/>
      <c r="GG1399"/>
      <c r="GH1399"/>
      <c r="GI1399"/>
      <c r="GJ1399"/>
      <c r="GK1399"/>
      <c r="GL1399"/>
      <c r="GM1399"/>
      <c r="GN1399"/>
      <c r="GO1399"/>
      <c r="GP1399"/>
      <c r="GQ1399"/>
      <c r="GR1399"/>
      <c r="GS1399"/>
      <c r="GT1399"/>
      <c r="GU1399"/>
      <c r="GV1399"/>
      <c r="GW1399"/>
      <c r="GX1399"/>
      <c r="GY1399"/>
      <c r="GZ1399"/>
      <c r="HA1399"/>
      <c r="HB1399"/>
      <c r="HC1399"/>
      <c r="HD1399"/>
      <c r="HE1399"/>
      <c r="HF1399"/>
      <c r="HG1399"/>
      <c r="HH1399"/>
      <c r="HI1399"/>
      <c r="HJ1399"/>
      <c r="HK1399"/>
      <c r="HL1399"/>
      <c r="HM1399"/>
      <c r="HN1399"/>
      <c r="HO1399"/>
      <c r="HP1399"/>
      <c r="HQ1399"/>
      <c r="HR1399"/>
      <c r="HS1399"/>
      <c r="HT1399"/>
      <c r="HU1399"/>
      <c r="HV1399"/>
      <c r="HW1399"/>
      <c r="HX1399"/>
      <c r="HY1399"/>
      <c r="HZ1399"/>
      <c r="IA1399"/>
      <c r="IB1399"/>
      <c r="IC1399"/>
      <c r="ID1399"/>
      <c r="IE1399"/>
      <c r="IF1399"/>
      <c r="IG1399"/>
      <c r="IH1399"/>
      <c r="II1399"/>
      <c r="IJ1399"/>
      <c r="IK1399"/>
      <c r="IL1399"/>
      <c r="IM1399"/>
      <c r="IN1399"/>
      <c r="IO1399"/>
      <c r="IP1399"/>
      <c r="IQ1399"/>
      <c r="IR1399"/>
      <c r="IS1399"/>
      <c r="IT1399"/>
      <c r="IU1399"/>
      <c r="IV1399"/>
    </row>
    <row r="1400" spans="74:256" s="13" customFormat="1"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  <c r="EL1400"/>
      <c r="EM1400"/>
      <c r="EN1400"/>
      <c r="EO1400"/>
      <c r="EP1400"/>
      <c r="EQ1400"/>
      <c r="ER1400"/>
      <c r="ES1400"/>
      <c r="ET1400"/>
      <c r="EU1400"/>
      <c r="EV1400"/>
      <c r="EW1400"/>
      <c r="EX1400"/>
      <c r="EY1400"/>
      <c r="EZ1400"/>
      <c r="FA1400"/>
      <c r="FB1400"/>
      <c r="FC1400"/>
      <c r="FD1400"/>
      <c r="FE1400"/>
      <c r="FF1400"/>
      <c r="FG1400"/>
      <c r="FH1400"/>
      <c r="FI1400"/>
      <c r="FJ1400"/>
      <c r="FK1400"/>
      <c r="FL1400"/>
      <c r="FM1400"/>
      <c r="FN1400"/>
      <c r="FO1400"/>
      <c r="FP1400"/>
      <c r="FQ1400"/>
      <c r="FR1400"/>
      <c r="FS1400"/>
      <c r="FT1400"/>
      <c r="FU1400"/>
      <c r="FV1400"/>
      <c r="FW1400"/>
      <c r="FX1400"/>
      <c r="FY1400"/>
      <c r="FZ1400"/>
      <c r="GA1400"/>
      <c r="GB1400"/>
      <c r="GC1400"/>
      <c r="GD1400"/>
      <c r="GE1400"/>
      <c r="GF1400"/>
      <c r="GG1400"/>
      <c r="GH1400"/>
      <c r="GI1400"/>
      <c r="GJ1400"/>
      <c r="GK1400"/>
      <c r="GL1400"/>
      <c r="GM1400"/>
      <c r="GN1400"/>
      <c r="GO1400"/>
      <c r="GP1400"/>
      <c r="GQ1400"/>
      <c r="GR1400"/>
      <c r="GS1400"/>
      <c r="GT1400"/>
      <c r="GU1400"/>
      <c r="GV1400"/>
      <c r="GW1400"/>
      <c r="GX1400"/>
      <c r="GY1400"/>
      <c r="GZ1400"/>
      <c r="HA1400"/>
      <c r="HB1400"/>
      <c r="HC1400"/>
      <c r="HD1400"/>
      <c r="HE1400"/>
      <c r="HF1400"/>
      <c r="HG1400"/>
      <c r="HH1400"/>
      <c r="HI1400"/>
      <c r="HJ1400"/>
      <c r="HK1400"/>
      <c r="HL1400"/>
      <c r="HM1400"/>
      <c r="HN1400"/>
      <c r="HO1400"/>
      <c r="HP1400"/>
      <c r="HQ1400"/>
      <c r="HR1400"/>
      <c r="HS1400"/>
      <c r="HT1400"/>
      <c r="HU1400"/>
      <c r="HV1400"/>
      <c r="HW1400"/>
      <c r="HX1400"/>
      <c r="HY1400"/>
      <c r="HZ1400"/>
      <c r="IA1400"/>
      <c r="IB1400"/>
      <c r="IC1400"/>
      <c r="ID1400"/>
      <c r="IE1400"/>
      <c r="IF1400"/>
      <c r="IG1400"/>
      <c r="IH1400"/>
      <c r="II1400"/>
      <c r="IJ1400"/>
      <c r="IK1400"/>
      <c r="IL1400"/>
      <c r="IM1400"/>
      <c r="IN1400"/>
      <c r="IO1400"/>
      <c r="IP1400"/>
      <c r="IQ1400"/>
      <c r="IR1400"/>
      <c r="IS1400"/>
      <c r="IT1400"/>
      <c r="IU1400"/>
      <c r="IV1400"/>
    </row>
    <row r="1401" spans="74:256" s="13" customFormat="1"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  <c r="EL1401"/>
      <c r="EM1401"/>
      <c r="EN1401"/>
      <c r="EO1401"/>
      <c r="EP1401"/>
      <c r="EQ1401"/>
      <c r="ER1401"/>
      <c r="ES1401"/>
      <c r="ET1401"/>
      <c r="EU1401"/>
      <c r="EV1401"/>
      <c r="EW1401"/>
      <c r="EX1401"/>
      <c r="EY1401"/>
      <c r="EZ1401"/>
      <c r="FA1401"/>
      <c r="FB1401"/>
      <c r="FC1401"/>
      <c r="FD1401"/>
      <c r="FE1401"/>
      <c r="FF1401"/>
      <c r="FG1401"/>
      <c r="FH1401"/>
      <c r="FI1401"/>
      <c r="FJ1401"/>
      <c r="FK1401"/>
      <c r="FL1401"/>
      <c r="FM1401"/>
      <c r="FN1401"/>
      <c r="FO1401"/>
      <c r="FP1401"/>
      <c r="FQ1401"/>
      <c r="FR1401"/>
      <c r="FS1401"/>
      <c r="FT1401"/>
      <c r="FU1401"/>
      <c r="FV1401"/>
      <c r="FW1401"/>
      <c r="FX1401"/>
      <c r="FY1401"/>
      <c r="FZ1401"/>
      <c r="GA1401"/>
      <c r="GB1401"/>
      <c r="GC1401"/>
      <c r="GD1401"/>
      <c r="GE1401"/>
      <c r="GF1401"/>
      <c r="GG1401"/>
      <c r="GH1401"/>
      <c r="GI1401"/>
      <c r="GJ1401"/>
      <c r="GK1401"/>
      <c r="GL1401"/>
      <c r="GM1401"/>
      <c r="GN1401"/>
      <c r="GO1401"/>
      <c r="GP1401"/>
      <c r="GQ1401"/>
      <c r="GR1401"/>
      <c r="GS1401"/>
      <c r="GT1401"/>
      <c r="GU1401"/>
      <c r="GV1401"/>
      <c r="GW1401"/>
      <c r="GX1401"/>
      <c r="GY1401"/>
      <c r="GZ1401"/>
      <c r="HA1401"/>
      <c r="HB1401"/>
      <c r="HC1401"/>
      <c r="HD1401"/>
      <c r="HE1401"/>
      <c r="HF1401"/>
      <c r="HG1401"/>
      <c r="HH1401"/>
      <c r="HI1401"/>
      <c r="HJ1401"/>
      <c r="HK1401"/>
      <c r="HL1401"/>
      <c r="HM1401"/>
      <c r="HN1401"/>
      <c r="HO1401"/>
      <c r="HP1401"/>
      <c r="HQ1401"/>
      <c r="HR1401"/>
      <c r="HS1401"/>
      <c r="HT1401"/>
      <c r="HU1401"/>
      <c r="HV1401"/>
      <c r="HW1401"/>
      <c r="HX1401"/>
      <c r="HY1401"/>
      <c r="HZ1401"/>
      <c r="IA1401"/>
      <c r="IB1401"/>
      <c r="IC1401"/>
      <c r="ID1401"/>
      <c r="IE1401"/>
      <c r="IF1401"/>
      <c r="IG1401"/>
      <c r="IH1401"/>
      <c r="II1401"/>
      <c r="IJ1401"/>
      <c r="IK1401"/>
      <c r="IL1401"/>
      <c r="IM1401"/>
      <c r="IN1401"/>
      <c r="IO1401"/>
      <c r="IP1401"/>
      <c r="IQ1401"/>
      <c r="IR1401"/>
      <c r="IS1401"/>
      <c r="IT1401"/>
      <c r="IU1401"/>
      <c r="IV1401"/>
    </row>
    <row r="1402" spans="74:256" s="13" customFormat="1"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V1402"/>
      <c r="DW1402"/>
      <c r="DX1402"/>
      <c r="DY1402"/>
      <c r="DZ1402"/>
      <c r="EA1402"/>
      <c r="EB1402"/>
      <c r="EC1402"/>
      <c r="ED1402"/>
      <c r="EE1402"/>
      <c r="EF1402"/>
      <c r="EG1402"/>
      <c r="EH1402"/>
      <c r="EI1402"/>
      <c r="EJ1402"/>
      <c r="EK1402"/>
      <c r="EL1402"/>
      <c r="EM1402"/>
      <c r="EN1402"/>
      <c r="EO1402"/>
      <c r="EP1402"/>
      <c r="EQ1402"/>
      <c r="ER1402"/>
      <c r="ES1402"/>
      <c r="ET1402"/>
      <c r="EU1402"/>
      <c r="EV1402"/>
      <c r="EW1402"/>
      <c r="EX1402"/>
      <c r="EY1402"/>
      <c r="EZ1402"/>
      <c r="FA1402"/>
      <c r="FB1402"/>
      <c r="FC1402"/>
      <c r="FD1402"/>
      <c r="FE1402"/>
      <c r="FF1402"/>
      <c r="FG1402"/>
      <c r="FH1402"/>
      <c r="FI1402"/>
      <c r="FJ1402"/>
      <c r="FK1402"/>
      <c r="FL1402"/>
      <c r="FM1402"/>
      <c r="FN1402"/>
      <c r="FO1402"/>
      <c r="FP1402"/>
      <c r="FQ1402"/>
      <c r="FR1402"/>
      <c r="FS1402"/>
      <c r="FT1402"/>
      <c r="FU1402"/>
      <c r="FV1402"/>
      <c r="FW1402"/>
      <c r="FX1402"/>
      <c r="FY1402"/>
      <c r="FZ1402"/>
      <c r="GA1402"/>
      <c r="GB1402"/>
      <c r="GC1402"/>
      <c r="GD1402"/>
      <c r="GE1402"/>
      <c r="GF1402"/>
      <c r="GG1402"/>
      <c r="GH1402"/>
      <c r="GI1402"/>
      <c r="GJ1402"/>
      <c r="GK1402"/>
      <c r="GL1402"/>
      <c r="GM1402"/>
      <c r="GN1402"/>
      <c r="GO1402"/>
      <c r="GP1402"/>
      <c r="GQ1402"/>
      <c r="GR1402"/>
      <c r="GS1402"/>
      <c r="GT1402"/>
      <c r="GU1402"/>
      <c r="GV1402"/>
      <c r="GW1402"/>
      <c r="GX1402"/>
      <c r="GY1402"/>
      <c r="GZ1402"/>
      <c r="HA1402"/>
      <c r="HB1402"/>
      <c r="HC1402"/>
      <c r="HD1402"/>
      <c r="HE1402"/>
      <c r="HF1402"/>
      <c r="HG1402"/>
      <c r="HH1402"/>
      <c r="HI1402"/>
      <c r="HJ1402"/>
      <c r="HK1402"/>
      <c r="HL1402"/>
      <c r="HM1402"/>
      <c r="HN1402"/>
      <c r="HO1402"/>
      <c r="HP1402"/>
      <c r="HQ1402"/>
      <c r="HR1402"/>
      <c r="HS1402"/>
      <c r="HT1402"/>
      <c r="HU1402"/>
      <c r="HV1402"/>
      <c r="HW1402"/>
      <c r="HX1402"/>
      <c r="HY1402"/>
      <c r="HZ1402"/>
      <c r="IA1402"/>
      <c r="IB1402"/>
      <c r="IC1402"/>
      <c r="ID1402"/>
      <c r="IE1402"/>
      <c r="IF1402"/>
      <c r="IG1402"/>
      <c r="IH1402"/>
      <c r="II1402"/>
      <c r="IJ1402"/>
      <c r="IK1402"/>
      <c r="IL1402"/>
      <c r="IM1402"/>
      <c r="IN1402"/>
      <c r="IO1402"/>
      <c r="IP1402"/>
      <c r="IQ1402"/>
      <c r="IR1402"/>
      <c r="IS1402"/>
      <c r="IT1402"/>
      <c r="IU1402"/>
      <c r="IV1402"/>
    </row>
    <row r="1403" spans="74:256" s="13" customFormat="1"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  <c r="EL1403"/>
      <c r="EM1403"/>
      <c r="EN1403"/>
      <c r="EO1403"/>
      <c r="EP1403"/>
      <c r="EQ1403"/>
      <c r="ER1403"/>
      <c r="ES1403"/>
      <c r="ET1403"/>
      <c r="EU1403"/>
      <c r="EV1403"/>
      <c r="EW1403"/>
      <c r="EX1403"/>
      <c r="EY1403"/>
      <c r="EZ1403"/>
      <c r="FA1403"/>
      <c r="FB1403"/>
      <c r="FC1403"/>
      <c r="FD1403"/>
      <c r="FE1403"/>
      <c r="FF1403"/>
      <c r="FG1403"/>
      <c r="FH1403"/>
      <c r="FI1403"/>
      <c r="FJ1403"/>
      <c r="FK1403"/>
      <c r="FL1403"/>
      <c r="FM1403"/>
      <c r="FN1403"/>
      <c r="FO1403"/>
      <c r="FP1403"/>
      <c r="FQ1403"/>
      <c r="FR1403"/>
      <c r="FS1403"/>
      <c r="FT1403"/>
      <c r="FU1403"/>
      <c r="FV1403"/>
      <c r="FW1403"/>
      <c r="FX1403"/>
      <c r="FY1403"/>
      <c r="FZ1403"/>
      <c r="GA1403"/>
      <c r="GB1403"/>
      <c r="GC1403"/>
      <c r="GD1403"/>
      <c r="GE1403"/>
      <c r="GF1403"/>
      <c r="GG1403"/>
      <c r="GH1403"/>
      <c r="GI1403"/>
      <c r="GJ1403"/>
      <c r="GK1403"/>
      <c r="GL1403"/>
      <c r="GM1403"/>
      <c r="GN1403"/>
      <c r="GO1403"/>
      <c r="GP1403"/>
      <c r="GQ1403"/>
      <c r="GR1403"/>
      <c r="GS1403"/>
      <c r="GT1403"/>
      <c r="GU1403"/>
      <c r="GV1403"/>
      <c r="GW1403"/>
      <c r="GX1403"/>
      <c r="GY1403"/>
      <c r="GZ1403"/>
      <c r="HA1403"/>
      <c r="HB1403"/>
      <c r="HC1403"/>
      <c r="HD1403"/>
      <c r="HE1403"/>
      <c r="HF1403"/>
      <c r="HG1403"/>
      <c r="HH1403"/>
      <c r="HI1403"/>
      <c r="HJ1403"/>
      <c r="HK1403"/>
      <c r="HL1403"/>
      <c r="HM1403"/>
      <c r="HN1403"/>
      <c r="HO1403"/>
      <c r="HP1403"/>
      <c r="HQ1403"/>
      <c r="HR1403"/>
      <c r="HS1403"/>
      <c r="HT1403"/>
      <c r="HU1403"/>
      <c r="HV1403"/>
      <c r="HW1403"/>
      <c r="HX1403"/>
      <c r="HY1403"/>
      <c r="HZ1403"/>
      <c r="IA1403"/>
      <c r="IB1403"/>
      <c r="IC1403"/>
      <c r="ID1403"/>
      <c r="IE1403"/>
      <c r="IF1403"/>
      <c r="IG1403"/>
      <c r="IH1403"/>
      <c r="II1403"/>
      <c r="IJ1403"/>
      <c r="IK1403"/>
      <c r="IL1403"/>
      <c r="IM1403"/>
      <c r="IN1403"/>
      <c r="IO1403"/>
      <c r="IP1403"/>
      <c r="IQ1403"/>
      <c r="IR1403"/>
      <c r="IS1403"/>
      <c r="IT1403"/>
      <c r="IU1403"/>
      <c r="IV1403"/>
    </row>
    <row r="1404" spans="74:256" s="13" customFormat="1"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  <c r="DW1404"/>
      <c r="DX1404"/>
      <c r="DY1404"/>
      <c r="DZ1404"/>
      <c r="EA1404"/>
      <c r="EB1404"/>
      <c r="EC1404"/>
      <c r="ED1404"/>
      <c r="EE1404"/>
      <c r="EF1404"/>
      <c r="EG1404"/>
      <c r="EH1404"/>
      <c r="EI1404"/>
      <c r="EJ1404"/>
      <c r="EK1404"/>
      <c r="EL1404"/>
      <c r="EM1404"/>
      <c r="EN1404"/>
      <c r="EO1404"/>
      <c r="EP1404"/>
      <c r="EQ1404"/>
      <c r="ER1404"/>
      <c r="ES1404"/>
      <c r="ET1404"/>
      <c r="EU1404"/>
      <c r="EV1404"/>
      <c r="EW1404"/>
      <c r="EX1404"/>
      <c r="EY1404"/>
      <c r="EZ1404"/>
      <c r="FA1404"/>
      <c r="FB1404"/>
      <c r="FC1404"/>
      <c r="FD1404"/>
      <c r="FE1404"/>
      <c r="FF1404"/>
      <c r="FG1404"/>
      <c r="FH1404"/>
      <c r="FI1404"/>
      <c r="FJ1404"/>
      <c r="FK1404"/>
      <c r="FL1404"/>
      <c r="FM1404"/>
      <c r="FN1404"/>
      <c r="FO1404"/>
      <c r="FP1404"/>
      <c r="FQ1404"/>
      <c r="FR1404"/>
      <c r="FS1404"/>
      <c r="FT1404"/>
      <c r="FU1404"/>
      <c r="FV1404"/>
      <c r="FW1404"/>
      <c r="FX1404"/>
      <c r="FY1404"/>
      <c r="FZ1404"/>
      <c r="GA1404"/>
      <c r="GB1404"/>
      <c r="GC1404"/>
      <c r="GD1404"/>
      <c r="GE1404"/>
      <c r="GF1404"/>
      <c r="GG1404"/>
      <c r="GH1404"/>
      <c r="GI1404"/>
      <c r="GJ1404"/>
      <c r="GK1404"/>
      <c r="GL1404"/>
      <c r="GM1404"/>
      <c r="GN1404"/>
      <c r="GO1404"/>
      <c r="GP1404"/>
      <c r="GQ1404"/>
      <c r="GR1404"/>
      <c r="GS1404"/>
      <c r="GT1404"/>
      <c r="GU1404"/>
      <c r="GV1404"/>
      <c r="GW1404"/>
      <c r="GX1404"/>
      <c r="GY1404"/>
      <c r="GZ1404"/>
      <c r="HA1404"/>
      <c r="HB1404"/>
      <c r="HC1404"/>
      <c r="HD1404"/>
      <c r="HE1404"/>
      <c r="HF1404"/>
      <c r="HG1404"/>
      <c r="HH1404"/>
      <c r="HI1404"/>
      <c r="HJ1404"/>
      <c r="HK1404"/>
      <c r="HL1404"/>
      <c r="HM1404"/>
      <c r="HN1404"/>
      <c r="HO1404"/>
      <c r="HP1404"/>
      <c r="HQ1404"/>
      <c r="HR1404"/>
      <c r="HS1404"/>
      <c r="HT1404"/>
      <c r="HU1404"/>
      <c r="HV1404"/>
      <c r="HW1404"/>
      <c r="HX1404"/>
      <c r="HY1404"/>
      <c r="HZ1404"/>
      <c r="IA1404"/>
      <c r="IB1404"/>
      <c r="IC1404"/>
      <c r="ID1404"/>
      <c r="IE1404"/>
      <c r="IF1404"/>
      <c r="IG1404"/>
      <c r="IH1404"/>
      <c r="II1404"/>
      <c r="IJ1404"/>
      <c r="IK1404"/>
      <c r="IL1404"/>
      <c r="IM1404"/>
      <c r="IN1404"/>
      <c r="IO1404"/>
      <c r="IP1404"/>
      <c r="IQ1404"/>
      <c r="IR1404"/>
      <c r="IS1404"/>
      <c r="IT1404"/>
      <c r="IU1404"/>
      <c r="IV1404"/>
    </row>
    <row r="1405" spans="74:256" s="13" customFormat="1"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  <c r="DW1405"/>
      <c r="DX1405"/>
      <c r="DY1405"/>
      <c r="DZ1405"/>
      <c r="EA1405"/>
      <c r="EB1405"/>
      <c r="EC1405"/>
      <c r="ED1405"/>
      <c r="EE1405"/>
      <c r="EF1405"/>
      <c r="EG1405"/>
      <c r="EH1405"/>
      <c r="EI1405"/>
      <c r="EJ1405"/>
      <c r="EK1405"/>
      <c r="EL1405"/>
      <c r="EM1405"/>
      <c r="EN1405"/>
      <c r="EO1405"/>
      <c r="EP1405"/>
      <c r="EQ1405"/>
      <c r="ER1405"/>
      <c r="ES1405"/>
      <c r="ET1405"/>
      <c r="EU1405"/>
      <c r="EV1405"/>
      <c r="EW1405"/>
      <c r="EX1405"/>
      <c r="EY1405"/>
      <c r="EZ1405"/>
      <c r="FA1405"/>
      <c r="FB1405"/>
      <c r="FC1405"/>
      <c r="FD1405"/>
      <c r="FE1405"/>
      <c r="FF1405"/>
      <c r="FG1405"/>
      <c r="FH1405"/>
      <c r="FI1405"/>
      <c r="FJ1405"/>
      <c r="FK1405"/>
      <c r="FL1405"/>
      <c r="FM1405"/>
      <c r="FN1405"/>
      <c r="FO1405"/>
      <c r="FP1405"/>
      <c r="FQ1405"/>
      <c r="FR1405"/>
      <c r="FS1405"/>
      <c r="FT1405"/>
      <c r="FU1405"/>
      <c r="FV1405"/>
      <c r="FW1405"/>
      <c r="FX1405"/>
      <c r="FY1405"/>
      <c r="FZ1405"/>
      <c r="GA1405"/>
      <c r="GB1405"/>
      <c r="GC1405"/>
      <c r="GD1405"/>
      <c r="GE1405"/>
      <c r="GF1405"/>
      <c r="GG1405"/>
      <c r="GH1405"/>
      <c r="GI1405"/>
      <c r="GJ1405"/>
      <c r="GK1405"/>
      <c r="GL1405"/>
      <c r="GM1405"/>
      <c r="GN1405"/>
      <c r="GO1405"/>
      <c r="GP1405"/>
      <c r="GQ1405"/>
      <c r="GR1405"/>
      <c r="GS1405"/>
      <c r="GT1405"/>
      <c r="GU1405"/>
      <c r="GV1405"/>
      <c r="GW1405"/>
      <c r="GX1405"/>
      <c r="GY1405"/>
      <c r="GZ1405"/>
      <c r="HA1405"/>
      <c r="HB1405"/>
      <c r="HC1405"/>
      <c r="HD1405"/>
      <c r="HE1405"/>
      <c r="HF1405"/>
      <c r="HG1405"/>
      <c r="HH1405"/>
      <c r="HI1405"/>
      <c r="HJ1405"/>
      <c r="HK1405"/>
      <c r="HL1405"/>
      <c r="HM1405"/>
      <c r="HN1405"/>
      <c r="HO1405"/>
      <c r="HP1405"/>
      <c r="HQ1405"/>
      <c r="HR1405"/>
      <c r="HS1405"/>
      <c r="HT1405"/>
      <c r="HU1405"/>
      <c r="HV1405"/>
      <c r="HW1405"/>
      <c r="HX1405"/>
      <c r="HY1405"/>
      <c r="HZ1405"/>
      <c r="IA1405"/>
      <c r="IB1405"/>
      <c r="IC1405"/>
      <c r="ID1405"/>
      <c r="IE1405"/>
      <c r="IF1405"/>
      <c r="IG1405"/>
      <c r="IH1405"/>
      <c r="II1405"/>
      <c r="IJ1405"/>
      <c r="IK1405"/>
      <c r="IL1405"/>
      <c r="IM1405"/>
      <c r="IN1405"/>
      <c r="IO1405"/>
      <c r="IP1405"/>
      <c r="IQ1405"/>
      <c r="IR1405"/>
      <c r="IS1405"/>
      <c r="IT1405"/>
      <c r="IU1405"/>
      <c r="IV1405"/>
    </row>
    <row r="1406" spans="74:256" s="13" customFormat="1"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  <c r="EL1406"/>
      <c r="EM1406"/>
      <c r="EN1406"/>
      <c r="EO1406"/>
      <c r="EP1406"/>
      <c r="EQ1406"/>
      <c r="ER1406"/>
      <c r="ES1406"/>
      <c r="ET1406"/>
      <c r="EU1406"/>
      <c r="EV1406"/>
      <c r="EW1406"/>
      <c r="EX1406"/>
      <c r="EY1406"/>
      <c r="EZ1406"/>
      <c r="FA1406"/>
      <c r="FB1406"/>
      <c r="FC1406"/>
      <c r="FD1406"/>
      <c r="FE1406"/>
      <c r="FF1406"/>
      <c r="FG1406"/>
      <c r="FH1406"/>
      <c r="FI1406"/>
      <c r="FJ1406"/>
      <c r="FK1406"/>
      <c r="FL1406"/>
      <c r="FM1406"/>
      <c r="FN1406"/>
      <c r="FO1406"/>
      <c r="FP1406"/>
      <c r="FQ1406"/>
      <c r="FR1406"/>
      <c r="FS1406"/>
      <c r="FT1406"/>
      <c r="FU1406"/>
      <c r="FV1406"/>
      <c r="FW1406"/>
      <c r="FX1406"/>
      <c r="FY1406"/>
      <c r="FZ1406"/>
      <c r="GA1406"/>
      <c r="GB1406"/>
      <c r="GC1406"/>
      <c r="GD1406"/>
      <c r="GE1406"/>
      <c r="GF1406"/>
      <c r="GG1406"/>
      <c r="GH1406"/>
      <c r="GI1406"/>
      <c r="GJ1406"/>
      <c r="GK1406"/>
      <c r="GL1406"/>
      <c r="GM1406"/>
      <c r="GN1406"/>
      <c r="GO1406"/>
      <c r="GP1406"/>
      <c r="GQ1406"/>
      <c r="GR1406"/>
      <c r="GS1406"/>
      <c r="GT1406"/>
      <c r="GU1406"/>
      <c r="GV1406"/>
      <c r="GW1406"/>
      <c r="GX1406"/>
      <c r="GY1406"/>
      <c r="GZ1406"/>
      <c r="HA1406"/>
      <c r="HB1406"/>
      <c r="HC1406"/>
      <c r="HD1406"/>
      <c r="HE1406"/>
      <c r="HF1406"/>
      <c r="HG1406"/>
      <c r="HH1406"/>
      <c r="HI1406"/>
      <c r="HJ1406"/>
      <c r="HK1406"/>
      <c r="HL1406"/>
      <c r="HM1406"/>
      <c r="HN1406"/>
      <c r="HO1406"/>
      <c r="HP1406"/>
      <c r="HQ1406"/>
      <c r="HR1406"/>
      <c r="HS1406"/>
      <c r="HT1406"/>
      <c r="HU1406"/>
      <c r="HV1406"/>
      <c r="HW1406"/>
      <c r="HX1406"/>
      <c r="HY1406"/>
      <c r="HZ1406"/>
      <c r="IA1406"/>
      <c r="IB1406"/>
      <c r="IC1406"/>
      <c r="ID1406"/>
      <c r="IE1406"/>
      <c r="IF1406"/>
      <c r="IG1406"/>
      <c r="IH1406"/>
      <c r="II1406"/>
      <c r="IJ1406"/>
      <c r="IK1406"/>
      <c r="IL1406"/>
      <c r="IM1406"/>
      <c r="IN1406"/>
      <c r="IO1406"/>
      <c r="IP1406"/>
      <c r="IQ1406"/>
      <c r="IR1406"/>
      <c r="IS1406"/>
      <c r="IT1406"/>
      <c r="IU1406"/>
      <c r="IV1406"/>
    </row>
    <row r="1407" spans="74:256" s="13" customFormat="1"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  <c r="DW1407"/>
      <c r="DX1407"/>
      <c r="DY1407"/>
      <c r="DZ1407"/>
      <c r="EA1407"/>
      <c r="EB1407"/>
      <c r="EC1407"/>
      <c r="ED1407"/>
      <c r="EE1407"/>
      <c r="EF1407"/>
      <c r="EG1407"/>
      <c r="EH1407"/>
      <c r="EI1407"/>
      <c r="EJ1407"/>
      <c r="EK1407"/>
      <c r="EL1407"/>
      <c r="EM1407"/>
      <c r="EN1407"/>
      <c r="EO1407"/>
      <c r="EP1407"/>
      <c r="EQ1407"/>
      <c r="ER1407"/>
      <c r="ES1407"/>
      <c r="ET1407"/>
      <c r="EU1407"/>
      <c r="EV1407"/>
      <c r="EW1407"/>
      <c r="EX1407"/>
      <c r="EY1407"/>
      <c r="EZ1407"/>
      <c r="FA1407"/>
      <c r="FB1407"/>
      <c r="FC1407"/>
      <c r="FD1407"/>
      <c r="FE1407"/>
      <c r="FF1407"/>
      <c r="FG1407"/>
      <c r="FH1407"/>
      <c r="FI1407"/>
      <c r="FJ1407"/>
      <c r="FK1407"/>
      <c r="FL1407"/>
      <c r="FM1407"/>
      <c r="FN1407"/>
      <c r="FO1407"/>
      <c r="FP1407"/>
      <c r="FQ1407"/>
      <c r="FR1407"/>
      <c r="FS1407"/>
      <c r="FT1407"/>
      <c r="FU1407"/>
      <c r="FV1407"/>
      <c r="FW1407"/>
      <c r="FX1407"/>
      <c r="FY1407"/>
      <c r="FZ1407"/>
      <c r="GA1407"/>
      <c r="GB1407"/>
      <c r="GC1407"/>
      <c r="GD1407"/>
      <c r="GE1407"/>
      <c r="GF1407"/>
      <c r="GG1407"/>
      <c r="GH1407"/>
      <c r="GI1407"/>
      <c r="GJ1407"/>
      <c r="GK1407"/>
      <c r="GL1407"/>
      <c r="GM1407"/>
      <c r="GN1407"/>
      <c r="GO1407"/>
      <c r="GP1407"/>
      <c r="GQ1407"/>
      <c r="GR1407"/>
      <c r="GS1407"/>
      <c r="GT1407"/>
      <c r="GU1407"/>
      <c r="GV1407"/>
      <c r="GW1407"/>
      <c r="GX1407"/>
      <c r="GY1407"/>
      <c r="GZ1407"/>
      <c r="HA1407"/>
      <c r="HB1407"/>
      <c r="HC1407"/>
      <c r="HD1407"/>
      <c r="HE1407"/>
      <c r="HF1407"/>
      <c r="HG1407"/>
      <c r="HH1407"/>
      <c r="HI1407"/>
      <c r="HJ1407"/>
      <c r="HK1407"/>
      <c r="HL1407"/>
      <c r="HM1407"/>
      <c r="HN1407"/>
      <c r="HO1407"/>
      <c r="HP1407"/>
      <c r="HQ1407"/>
      <c r="HR1407"/>
      <c r="HS1407"/>
      <c r="HT1407"/>
      <c r="HU1407"/>
      <c r="HV1407"/>
      <c r="HW1407"/>
      <c r="HX1407"/>
      <c r="HY1407"/>
      <c r="HZ1407"/>
      <c r="IA1407"/>
      <c r="IB1407"/>
      <c r="IC1407"/>
      <c r="ID1407"/>
      <c r="IE1407"/>
      <c r="IF1407"/>
      <c r="IG1407"/>
      <c r="IH1407"/>
      <c r="II1407"/>
      <c r="IJ1407"/>
      <c r="IK1407"/>
      <c r="IL1407"/>
      <c r="IM1407"/>
      <c r="IN1407"/>
      <c r="IO1407"/>
      <c r="IP1407"/>
      <c r="IQ1407"/>
      <c r="IR1407"/>
      <c r="IS1407"/>
      <c r="IT1407"/>
      <c r="IU1407"/>
      <c r="IV1407"/>
    </row>
    <row r="1408" spans="74:256" s="13" customFormat="1"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V1408"/>
      <c r="DW1408"/>
      <c r="DX1408"/>
      <c r="DY1408"/>
      <c r="DZ1408"/>
      <c r="EA1408"/>
      <c r="EB1408"/>
      <c r="EC1408"/>
      <c r="ED1408"/>
      <c r="EE1408"/>
      <c r="EF1408"/>
      <c r="EG1408"/>
      <c r="EH1408"/>
      <c r="EI1408"/>
      <c r="EJ1408"/>
      <c r="EK1408"/>
      <c r="EL1408"/>
      <c r="EM1408"/>
      <c r="EN1408"/>
      <c r="EO1408"/>
      <c r="EP1408"/>
      <c r="EQ1408"/>
      <c r="ER1408"/>
      <c r="ES1408"/>
      <c r="ET1408"/>
      <c r="EU1408"/>
      <c r="EV1408"/>
      <c r="EW1408"/>
      <c r="EX1408"/>
      <c r="EY1408"/>
      <c r="EZ1408"/>
      <c r="FA1408"/>
      <c r="FB1408"/>
      <c r="FC1408"/>
      <c r="FD1408"/>
      <c r="FE1408"/>
      <c r="FF1408"/>
      <c r="FG1408"/>
      <c r="FH1408"/>
      <c r="FI1408"/>
      <c r="FJ1408"/>
      <c r="FK1408"/>
      <c r="FL1408"/>
      <c r="FM1408"/>
      <c r="FN1408"/>
      <c r="FO1408"/>
      <c r="FP1408"/>
      <c r="FQ1408"/>
      <c r="FR1408"/>
      <c r="FS1408"/>
      <c r="FT1408"/>
      <c r="FU1408"/>
      <c r="FV1408"/>
      <c r="FW1408"/>
      <c r="FX1408"/>
      <c r="FY1408"/>
      <c r="FZ1408"/>
      <c r="GA1408"/>
      <c r="GB1408"/>
      <c r="GC1408"/>
      <c r="GD1408"/>
      <c r="GE1408"/>
      <c r="GF1408"/>
      <c r="GG1408"/>
      <c r="GH1408"/>
      <c r="GI1408"/>
      <c r="GJ1408"/>
      <c r="GK1408"/>
      <c r="GL1408"/>
      <c r="GM1408"/>
      <c r="GN1408"/>
      <c r="GO1408"/>
      <c r="GP1408"/>
      <c r="GQ1408"/>
      <c r="GR1408"/>
      <c r="GS1408"/>
      <c r="GT1408"/>
      <c r="GU1408"/>
      <c r="GV1408"/>
      <c r="GW1408"/>
      <c r="GX1408"/>
      <c r="GY1408"/>
      <c r="GZ1408"/>
      <c r="HA1408"/>
      <c r="HB1408"/>
      <c r="HC1408"/>
      <c r="HD1408"/>
      <c r="HE1408"/>
      <c r="HF1408"/>
      <c r="HG1408"/>
      <c r="HH1408"/>
      <c r="HI1408"/>
      <c r="HJ1408"/>
      <c r="HK1408"/>
      <c r="HL1408"/>
      <c r="HM1408"/>
      <c r="HN1408"/>
      <c r="HO1408"/>
      <c r="HP1408"/>
      <c r="HQ1408"/>
      <c r="HR1408"/>
      <c r="HS1408"/>
      <c r="HT1408"/>
      <c r="HU1408"/>
      <c r="HV1408"/>
      <c r="HW1408"/>
      <c r="HX1408"/>
      <c r="HY1408"/>
      <c r="HZ1408"/>
      <c r="IA1408"/>
      <c r="IB1408"/>
      <c r="IC1408"/>
      <c r="ID1408"/>
      <c r="IE1408"/>
      <c r="IF1408"/>
      <c r="IG1408"/>
      <c r="IH1408"/>
      <c r="II1408"/>
      <c r="IJ1408"/>
      <c r="IK1408"/>
      <c r="IL1408"/>
      <c r="IM1408"/>
      <c r="IN1408"/>
      <c r="IO1408"/>
      <c r="IP1408"/>
      <c r="IQ1408"/>
      <c r="IR1408"/>
      <c r="IS1408"/>
      <c r="IT1408"/>
      <c r="IU1408"/>
      <c r="IV1408"/>
    </row>
    <row r="1409" spans="74:256" s="13" customFormat="1"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  <c r="EL1409"/>
      <c r="EM1409"/>
      <c r="EN1409"/>
      <c r="EO1409"/>
      <c r="EP1409"/>
      <c r="EQ1409"/>
      <c r="ER1409"/>
      <c r="ES1409"/>
      <c r="ET1409"/>
      <c r="EU1409"/>
      <c r="EV1409"/>
      <c r="EW1409"/>
      <c r="EX1409"/>
      <c r="EY1409"/>
      <c r="EZ1409"/>
      <c r="FA1409"/>
      <c r="FB1409"/>
      <c r="FC1409"/>
      <c r="FD1409"/>
      <c r="FE1409"/>
      <c r="FF1409"/>
      <c r="FG1409"/>
      <c r="FH1409"/>
      <c r="FI1409"/>
      <c r="FJ1409"/>
      <c r="FK1409"/>
      <c r="FL1409"/>
      <c r="FM1409"/>
      <c r="FN1409"/>
      <c r="FO1409"/>
      <c r="FP1409"/>
      <c r="FQ1409"/>
      <c r="FR1409"/>
      <c r="FS1409"/>
      <c r="FT1409"/>
      <c r="FU1409"/>
      <c r="FV1409"/>
      <c r="FW1409"/>
      <c r="FX1409"/>
      <c r="FY1409"/>
      <c r="FZ1409"/>
      <c r="GA1409"/>
      <c r="GB1409"/>
      <c r="GC1409"/>
      <c r="GD1409"/>
      <c r="GE1409"/>
      <c r="GF1409"/>
      <c r="GG1409"/>
      <c r="GH1409"/>
      <c r="GI1409"/>
      <c r="GJ1409"/>
      <c r="GK1409"/>
      <c r="GL1409"/>
      <c r="GM1409"/>
      <c r="GN1409"/>
      <c r="GO1409"/>
      <c r="GP1409"/>
      <c r="GQ1409"/>
      <c r="GR1409"/>
      <c r="GS1409"/>
      <c r="GT1409"/>
      <c r="GU1409"/>
      <c r="GV1409"/>
      <c r="GW1409"/>
      <c r="GX1409"/>
      <c r="GY1409"/>
      <c r="GZ1409"/>
      <c r="HA1409"/>
      <c r="HB1409"/>
      <c r="HC1409"/>
      <c r="HD1409"/>
      <c r="HE1409"/>
      <c r="HF1409"/>
      <c r="HG1409"/>
      <c r="HH1409"/>
      <c r="HI1409"/>
      <c r="HJ1409"/>
      <c r="HK1409"/>
      <c r="HL1409"/>
      <c r="HM1409"/>
      <c r="HN1409"/>
      <c r="HO1409"/>
      <c r="HP1409"/>
      <c r="HQ1409"/>
      <c r="HR1409"/>
      <c r="HS1409"/>
      <c r="HT1409"/>
      <c r="HU1409"/>
      <c r="HV1409"/>
      <c r="HW1409"/>
      <c r="HX1409"/>
      <c r="HY1409"/>
      <c r="HZ1409"/>
      <c r="IA1409"/>
      <c r="IB1409"/>
      <c r="IC1409"/>
      <c r="ID1409"/>
      <c r="IE1409"/>
      <c r="IF1409"/>
      <c r="IG1409"/>
      <c r="IH1409"/>
      <c r="II1409"/>
      <c r="IJ1409"/>
      <c r="IK1409"/>
      <c r="IL1409"/>
      <c r="IM1409"/>
      <c r="IN1409"/>
      <c r="IO1409"/>
      <c r="IP1409"/>
      <c r="IQ1409"/>
      <c r="IR1409"/>
      <c r="IS1409"/>
      <c r="IT1409"/>
      <c r="IU1409"/>
      <c r="IV1409"/>
    </row>
    <row r="1410" spans="74:256" s="13" customFormat="1"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  <c r="DW1410"/>
      <c r="DX1410"/>
      <c r="DY1410"/>
      <c r="DZ1410"/>
      <c r="EA1410"/>
      <c r="EB1410"/>
      <c r="EC1410"/>
      <c r="ED1410"/>
      <c r="EE1410"/>
      <c r="EF1410"/>
      <c r="EG1410"/>
      <c r="EH1410"/>
      <c r="EI1410"/>
      <c r="EJ1410"/>
      <c r="EK1410"/>
      <c r="EL1410"/>
      <c r="EM1410"/>
      <c r="EN1410"/>
      <c r="EO1410"/>
      <c r="EP1410"/>
      <c r="EQ1410"/>
      <c r="ER1410"/>
      <c r="ES1410"/>
      <c r="ET1410"/>
      <c r="EU1410"/>
      <c r="EV1410"/>
      <c r="EW1410"/>
      <c r="EX1410"/>
      <c r="EY1410"/>
      <c r="EZ1410"/>
      <c r="FA1410"/>
      <c r="FB1410"/>
      <c r="FC1410"/>
      <c r="FD1410"/>
      <c r="FE1410"/>
      <c r="FF1410"/>
      <c r="FG1410"/>
      <c r="FH1410"/>
      <c r="FI1410"/>
      <c r="FJ1410"/>
      <c r="FK1410"/>
      <c r="FL1410"/>
      <c r="FM1410"/>
      <c r="FN1410"/>
      <c r="FO1410"/>
      <c r="FP1410"/>
      <c r="FQ1410"/>
      <c r="FR1410"/>
      <c r="FS1410"/>
      <c r="FT1410"/>
      <c r="FU1410"/>
      <c r="FV1410"/>
      <c r="FW1410"/>
      <c r="FX1410"/>
      <c r="FY1410"/>
      <c r="FZ1410"/>
      <c r="GA1410"/>
      <c r="GB1410"/>
      <c r="GC1410"/>
      <c r="GD1410"/>
      <c r="GE1410"/>
      <c r="GF1410"/>
      <c r="GG1410"/>
      <c r="GH1410"/>
      <c r="GI1410"/>
      <c r="GJ1410"/>
      <c r="GK1410"/>
      <c r="GL1410"/>
      <c r="GM1410"/>
      <c r="GN1410"/>
      <c r="GO1410"/>
      <c r="GP1410"/>
      <c r="GQ1410"/>
      <c r="GR1410"/>
      <c r="GS1410"/>
      <c r="GT1410"/>
      <c r="GU1410"/>
      <c r="GV1410"/>
      <c r="GW1410"/>
      <c r="GX1410"/>
      <c r="GY1410"/>
      <c r="GZ1410"/>
      <c r="HA1410"/>
      <c r="HB1410"/>
      <c r="HC1410"/>
      <c r="HD1410"/>
      <c r="HE1410"/>
      <c r="HF1410"/>
      <c r="HG1410"/>
      <c r="HH1410"/>
      <c r="HI1410"/>
      <c r="HJ1410"/>
      <c r="HK1410"/>
      <c r="HL1410"/>
      <c r="HM1410"/>
      <c r="HN1410"/>
      <c r="HO1410"/>
      <c r="HP1410"/>
      <c r="HQ1410"/>
      <c r="HR1410"/>
      <c r="HS1410"/>
      <c r="HT1410"/>
      <c r="HU1410"/>
      <c r="HV1410"/>
      <c r="HW1410"/>
      <c r="HX1410"/>
      <c r="HY1410"/>
      <c r="HZ1410"/>
      <c r="IA1410"/>
      <c r="IB1410"/>
      <c r="IC1410"/>
      <c r="ID1410"/>
      <c r="IE1410"/>
      <c r="IF1410"/>
      <c r="IG1410"/>
      <c r="IH1410"/>
      <c r="II1410"/>
      <c r="IJ1410"/>
      <c r="IK1410"/>
      <c r="IL1410"/>
      <c r="IM1410"/>
      <c r="IN1410"/>
      <c r="IO1410"/>
      <c r="IP1410"/>
      <c r="IQ1410"/>
      <c r="IR1410"/>
      <c r="IS1410"/>
      <c r="IT1410"/>
      <c r="IU1410"/>
      <c r="IV1410"/>
    </row>
    <row r="1411" spans="74:256" s="13" customFormat="1"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  <c r="DW1411"/>
      <c r="DX1411"/>
      <c r="DY1411"/>
      <c r="DZ1411"/>
      <c r="EA1411"/>
      <c r="EB1411"/>
      <c r="EC1411"/>
      <c r="ED1411"/>
      <c r="EE1411"/>
      <c r="EF1411"/>
      <c r="EG1411"/>
      <c r="EH1411"/>
      <c r="EI1411"/>
      <c r="EJ1411"/>
      <c r="EK1411"/>
      <c r="EL1411"/>
      <c r="EM1411"/>
      <c r="EN1411"/>
      <c r="EO1411"/>
      <c r="EP1411"/>
      <c r="EQ1411"/>
      <c r="ER1411"/>
      <c r="ES1411"/>
      <c r="ET1411"/>
      <c r="EU1411"/>
      <c r="EV1411"/>
      <c r="EW1411"/>
      <c r="EX1411"/>
      <c r="EY1411"/>
      <c r="EZ1411"/>
      <c r="FA1411"/>
      <c r="FB1411"/>
      <c r="FC1411"/>
      <c r="FD1411"/>
      <c r="FE1411"/>
      <c r="FF1411"/>
      <c r="FG1411"/>
      <c r="FH1411"/>
      <c r="FI1411"/>
      <c r="FJ1411"/>
      <c r="FK1411"/>
      <c r="FL1411"/>
      <c r="FM1411"/>
      <c r="FN1411"/>
      <c r="FO1411"/>
      <c r="FP1411"/>
      <c r="FQ1411"/>
      <c r="FR1411"/>
      <c r="FS1411"/>
      <c r="FT1411"/>
      <c r="FU1411"/>
      <c r="FV1411"/>
      <c r="FW1411"/>
      <c r="FX1411"/>
      <c r="FY1411"/>
      <c r="FZ1411"/>
      <c r="GA1411"/>
      <c r="GB1411"/>
      <c r="GC1411"/>
      <c r="GD1411"/>
      <c r="GE1411"/>
      <c r="GF1411"/>
      <c r="GG1411"/>
      <c r="GH1411"/>
      <c r="GI1411"/>
      <c r="GJ1411"/>
      <c r="GK1411"/>
      <c r="GL1411"/>
      <c r="GM1411"/>
      <c r="GN1411"/>
      <c r="GO1411"/>
      <c r="GP1411"/>
      <c r="GQ1411"/>
      <c r="GR1411"/>
      <c r="GS1411"/>
      <c r="GT1411"/>
      <c r="GU1411"/>
      <c r="GV1411"/>
      <c r="GW1411"/>
      <c r="GX1411"/>
      <c r="GY1411"/>
      <c r="GZ1411"/>
      <c r="HA1411"/>
      <c r="HB1411"/>
      <c r="HC1411"/>
      <c r="HD1411"/>
      <c r="HE1411"/>
      <c r="HF1411"/>
      <c r="HG1411"/>
      <c r="HH1411"/>
      <c r="HI1411"/>
      <c r="HJ1411"/>
      <c r="HK1411"/>
      <c r="HL1411"/>
      <c r="HM1411"/>
      <c r="HN1411"/>
      <c r="HO1411"/>
      <c r="HP1411"/>
      <c r="HQ1411"/>
      <c r="HR1411"/>
      <c r="HS1411"/>
      <c r="HT1411"/>
      <c r="HU1411"/>
      <c r="HV1411"/>
      <c r="HW1411"/>
      <c r="HX1411"/>
      <c r="HY1411"/>
      <c r="HZ1411"/>
      <c r="IA1411"/>
      <c r="IB1411"/>
      <c r="IC1411"/>
      <c r="ID1411"/>
      <c r="IE1411"/>
      <c r="IF1411"/>
      <c r="IG1411"/>
      <c r="IH1411"/>
      <c r="II1411"/>
      <c r="IJ1411"/>
      <c r="IK1411"/>
      <c r="IL1411"/>
      <c r="IM1411"/>
      <c r="IN1411"/>
      <c r="IO1411"/>
      <c r="IP1411"/>
      <c r="IQ1411"/>
      <c r="IR1411"/>
      <c r="IS1411"/>
      <c r="IT1411"/>
      <c r="IU1411"/>
      <c r="IV1411"/>
    </row>
    <row r="1412" spans="74:256" s="13" customFormat="1"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V1412"/>
      <c r="DW1412"/>
      <c r="DX1412"/>
      <c r="DY1412"/>
      <c r="DZ1412"/>
      <c r="EA1412"/>
      <c r="EB1412"/>
      <c r="EC1412"/>
      <c r="ED1412"/>
      <c r="EE1412"/>
      <c r="EF1412"/>
      <c r="EG1412"/>
      <c r="EH1412"/>
      <c r="EI1412"/>
      <c r="EJ1412"/>
      <c r="EK1412"/>
      <c r="EL1412"/>
      <c r="EM1412"/>
      <c r="EN1412"/>
      <c r="EO1412"/>
      <c r="EP1412"/>
      <c r="EQ1412"/>
      <c r="ER1412"/>
      <c r="ES1412"/>
      <c r="ET1412"/>
      <c r="EU1412"/>
      <c r="EV1412"/>
      <c r="EW1412"/>
      <c r="EX1412"/>
      <c r="EY1412"/>
      <c r="EZ1412"/>
      <c r="FA1412"/>
      <c r="FB1412"/>
      <c r="FC1412"/>
      <c r="FD1412"/>
      <c r="FE1412"/>
      <c r="FF1412"/>
      <c r="FG1412"/>
      <c r="FH1412"/>
      <c r="FI1412"/>
      <c r="FJ1412"/>
      <c r="FK1412"/>
      <c r="FL1412"/>
      <c r="FM1412"/>
      <c r="FN1412"/>
      <c r="FO1412"/>
      <c r="FP1412"/>
      <c r="FQ1412"/>
      <c r="FR1412"/>
      <c r="FS1412"/>
      <c r="FT1412"/>
      <c r="FU1412"/>
      <c r="FV1412"/>
      <c r="FW1412"/>
      <c r="FX1412"/>
      <c r="FY1412"/>
      <c r="FZ1412"/>
      <c r="GA1412"/>
      <c r="GB1412"/>
      <c r="GC1412"/>
      <c r="GD1412"/>
      <c r="GE1412"/>
      <c r="GF1412"/>
      <c r="GG1412"/>
      <c r="GH1412"/>
      <c r="GI1412"/>
      <c r="GJ1412"/>
      <c r="GK1412"/>
      <c r="GL1412"/>
      <c r="GM1412"/>
      <c r="GN1412"/>
      <c r="GO1412"/>
      <c r="GP1412"/>
      <c r="GQ1412"/>
      <c r="GR1412"/>
      <c r="GS1412"/>
      <c r="GT1412"/>
      <c r="GU1412"/>
      <c r="GV1412"/>
      <c r="GW1412"/>
      <c r="GX1412"/>
      <c r="GY1412"/>
      <c r="GZ1412"/>
      <c r="HA1412"/>
      <c r="HB1412"/>
      <c r="HC1412"/>
      <c r="HD1412"/>
      <c r="HE1412"/>
      <c r="HF1412"/>
      <c r="HG1412"/>
      <c r="HH1412"/>
      <c r="HI1412"/>
      <c r="HJ1412"/>
      <c r="HK1412"/>
      <c r="HL1412"/>
      <c r="HM1412"/>
      <c r="HN1412"/>
      <c r="HO1412"/>
      <c r="HP1412"/>
      <c r="HQ1412"/>
      <c r="HR1412"/>
      <c r="HS1412"/>
      <c r="HT1412"/>
      <c r="HU1412"/>
      <c r="HV1412"/>
      <c r="HW1412"/>
      <c r="HX1412"/>
      <c r="HY1412"/>
      <c r="HZ1412"/>
      <c r="IA1412"/>
      <c r="IB1412"/>
      <c r="IC1412"/>
      <c r="ID1412"/>
      <c r="IE1412"/>
      <c r="IF1412"/>
      <c r="IG1412"/>
      <c r="IH1412"/>
      <c r="II1412"/>
      <c r="IJ1412"/>
      <c r="IK1412"/>
      <c r="IL1412"/>
      <c r="IM1412"/>
      <c r="IN1412"/>
      <c r="IO1412"/>
      <c r="IP1412"/>
      <c r="IQ1412"/>
      <c r="IR1412"/>
      <c r="IS1412"/>
      <c r="IT1412"/>
      <c r="IU1412"/>
      <c r="IV1412"/>
    </row>
    <row r="1413" spans="74:256" s="13" customFormat="1"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/>
      <c r="DF1413"/>
      <c r="DG1413"/>
      <c r="DH1413"/>
      <c r="DI1413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V1413"/>
      <c r="DW1413"/>
      <c r="DX1413"/>
      <c r="DY1413"/>
      <c r="DZ1413"/>
      <c r="EA1413"/>
      <c r="EB1413"/>
      <c r="EC1413"/>
      <c r="ED1413"/>
      <c r="EE1413"/>
      <c r="EF1413"/>
      <c r="EG1413"/>
      <c r="EH1413"/>
      <c r="EI1413"/>
      <c r="EJ1413"/>
      <c r="EK1413"/>
      <c r="EL1413"/>
      <c r="EM1413"/>
      <c r="EN1413"/>
      <c r="EO1413"/>
      <c r="EP1413"/>
      <c r="EQ1413"/>
      <c r="ER1413"/>
      <c r="ES1413"/>
      <c r="ET1413"/>
      <c r="EU1413"/>
      <c r="EV1413"/>
      <c r="EW1413"/>
      <c r="EX1413"/>
      <c r="EY1413"/>
      <c r="EZ1413"/>
      <c r="FA1413"/>
      <c r="FB1413"/>
      <c r="FC1413"/>
      <c r="FD1413"/>
      <c r="FE1413"/>
      <c r="FF1413"/>
      <c r="FG1413"/>
      <c r="FH1413"/>
      <c r="FI1413"/>
      <c r="FJ1413"/>
      <c r="FK1413"/>
      <c r="FL1413"/>
      <c r="FM1413"/>
      <c r="FN1413"/>
      <c r="FO1413"/>
      <c r="FP1413"/>
      <c r="FQ1413"/>
      <c r="FR1413"/>
      <c r="FS1413"/>
      <c r="FT1413"/>
      <c r="FU1413"/>
      <c r="FV1413"/>
      <c r="FW1413"/>
      <c r="FX1413"/>
      <c r="FY1413"/>
      <c r="FZ1413"/>
      <c r="GA1413"/>
      <c r="GB1413"/>
      <c r="GC1413"/>
      <c r="GD1413"/>
      <c r="GE1413"/>
      <c r="GF1413"/>
      <c r="GG1413"/>
      <c r="GH1413"/>
      <c r="GI1413"/>
      <c r="GJ1413"/>
      <c r="GK1413"/>
      <c r="GL1413"/>
      <c r="GM1413"/>
      <c r="GN1413"/>
      <c r="GO1413"/>
      <c r="GP1413"/>
      <c r="GQ1413"/>
      <c r="GR1413"/>
      <c r="GS1413"/>
      <c r="GT1413"/>
      <c r="GU1413"/>
      <c r="GV1413"/>
      <c r="GW1413"/>
      <c r="GX1413"/>
      <c r="GY1413"/>
      <c r="GZ1413"/>
      <c r="HA1413"/>
      <c r="HB1413"/>
      <c r="HC1413"/>
      <c r="HD1413"/>
      <c r="HE1413"/>
      <c r="HF1413"/>
      <c r="HG1413"/>
      <c r="HH1413"/>
      <c r="HI1413"/>
      <c r="HJ1413"/>
      <c r="HK1413"/>
      <c r="HL1413"/>
      <c r="HM1413"/>
      <c r="HN1413"/>
      <c r="HO1413"/>
      <c r="HP1413"/>
      <c r="HQ1413"/>
      <c r="HR1413"/>
      <c r="HS1413"/>
      <c r="HT1413"/>
      <c r="HU1413"/>
      <c r="HV1413"/>
      <c r="HW1413"/>
      <c r="HX1413"/>
      <c r="HY1413"/>
      <c r="HZ1413"/>
      <c r="IA1413"/>
      <c r="IB1413"/>
      <c r="IC1413"/>
      <c r="ID1413"/>
      <c r="IE1413"/>
      <c r="IF1413"/>
      <c r="IG1413"/>
      <c r="IH1413"/>
      <c r="II1413"/>
      <c r="IJ1413"/>
      <c r="IK1413"/>
      <c r="IL1413"/>
      <c r="IM1413"/>
      <c r="IN1413"/>
      <c r="IO1413"/>
      <c r="IP1413"/>
      <c r="IQ1413"/>
      <c r="IR1413"/>
      <c r="IS1413"/>
      <c r="IT1413"/>
      <c r="IU1413"/>
      <c r="IV1413"/>
    </row>
    <row r="1414" spans="74:256" s="13" customFormat="1"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/>
      <c r="DF1414"/>
      <c r="DG1414"/>
      <c r="DH1414"/>
      <c r="DI1414"/>
      <c r="DJ1414"/>
      <c r="DK1414"/>
      <c r="DL1414"/>
      <c r="DM1414"/>
      <c r="DN1414"/>
      <c r="DO1414"/>
      <c r="DP1414"/>
      <c r="DQ1414"/>
      <c r="DR1414"/>
      <c r="DS1414"/>
      <c r="DT1414"/>
      <c r="DU1414"/>
      <c r="DV1414"/>
      <c r="DW1414"/>
      <c r="DX1414"/>
      <c r="DY1414"/>
      <c r="DZ1414"/>
      <c r="EA1414"/>
      <c r="EB1414"/>
      <c r="EC1414"/>
      <c r="ED1414"/>
      <c r="EE1414"/>
      <c r="EF1414"/>
      <c r="EG1414"/>
      <c r="EH1414"/>
      <c r="EI1414"/>
      <c r="EJ1414"/>
      <c r="EK1414"/>
      <c r="EL1414"/>
      <c r="EM1414"/>
      <c r="EN1414"/>
      <c r="EO1414"/>
      <c r="EP1414"/>
      <c r="EQ1414"/>
      <c r="ER1414"/>
      <c r="ES1414"/>
      <c r="ET1414"/>
      <c r="EU1414"/>
      <c r="EV1414"/>
      <c r="EW1414"/>
      <c r="EX1414"/>
      <c r="EY1414"/>
      <c r="EZ1414"/>
      <c r="FA1414"/>
      <c r="FB1414"/>
      <c r="FC1414"/>
      <c r="FD1414"/>
      <c r="FE1414"/>
      <c r="FF1414"/>
      <c r="FG1414"/>
      <c r="FH1414"/>
      <c r="FI1414"/>
      <c r="FJ1414"/>
      <c r="FK1414"/>
      <c r="FL1414"/>
      <c r="FM1414"/>
      <c r="FN1414"/>
      <c r="FO1414"/>
      <c r="FP1414"/>
      <c r="FQ1414"/>
      <c r="FR1414"/>
      <c r="FS1414"/>
      <c r="FT1414"/>
      <c r="FU1414"/>
      <c r="FV1414"/>
      <c r="FW1414"/>
      <c r="FX1414"/>
      <c r="FY1414"/>
      <c r="FZ1414"/>
      <c r="GA1414"/>
      <c r="GB1414"/>
      <c r="GC1414"/>
      <c r="GD1414"/>
      <c r="GE1414"/>
      <c r="GF1414"/>
      <c r="GG1414"/>
      <c r="GH1414"/>
      <c r="GI1414"/>
      <c r="GJ1414"/>
      <c r="GK1414"/>
      <c r="GL1414"/>
      <c r="GM1414"/>
      <c r="GN1414"/>
      <c r="GO1414"/>
      <c r="GP1414"/>
      <c r="GQ1414"/>
      <c r="GR1414"/>
      <c r="GS1414"/>
      <c r="GT1414"/>
      <c r="GU1414"/>
      <c r="GV1414"/>
      <c r="GW1414"/>
      <c r="GX1414"/>
      <c r="GY1414"/>
      <c r="GZ1414"/>
      <c r="HA1414"/>
      <c r="HB1414"/>
      <c r="HC1414"/>
      <c r="HD1414"/>
      <c r="HE1414"/>
      <c r="HF1414"/>
      <c r="HG1414"/>
      <c r="HH1414"/>
      <c r="HI1414"/>
      <c r="HJ1414"/>
      <c r="HK1414"/>
      <c r="HL1414"/>
      <c r="HM1414"/>
      <c r="HN1414"/>
      <c r="HO1414"/>
      <c r="HP1414"/>
      <c r="HQ1414"/>
      <c r="HR1414"/>
      <c r="HS1414"/>
      <c r="HT1414"/>
      <c r="HU1414"/>
      <c r="HV1414"/>
      <c r="HW1414"/>
      <c r="HX1414"/>
      <c r="HY1414"/>
      <c r="HZ1414"/>
      <c r="IA1414"/>
      <c r="IB1414"/>
      <c r="IC1414"/>
      <c r="ID1414"/>
      <c r="IE1414"/>
      <c r="IF1414"/>
      <c r="IG1414"/>
      <c r="IH1414"/>
      <c r="II1414"/>
      <c r="IJ1414"/>
      <c r="IK1414"/>
      <c r="IL1414"/>
      <c r="IM1414"/>
      <c r="IN1414"/>
      <c r="IO1414"/>
      <c r="IP1414"/>
      <c r="IQ1414"/>
      <c r="IR1414"/>
      <c r="IS1414"/>
      <c r="IT1414"/>
      <c r="IU1414"/>
      <c r="IV1414"/>
    </row>
    <row r="1415" spans="74:256" s="13" customFormat="1"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  <c r="EL1415"/>
      <c r="EM1415"/>
      <c r="EN1415"/>
      <c r="EO1415"/>
      <c r="EP1415"/>
      <c r="EQ1415"/>
      <c r="ER1415"/>
      <c r="ES1415"/>
      <c r="ET1415"/>
      <c r="EU1415"/>
      <c r="EV1415"/>
      <c r="EW1415"/>
      <c r="EX1415"/>
      <c r="EY1415"/>
      <c r="EZ1415"/>
      <c r="FA1415"/>
      <c r="FB1415"/>
      <c r="FC1415"/>
      <c r="FD1415"/>
      <c r="FE1415"/>
      <c r="FF1415"/>
      <c r="FG1415"/>
      <c r="FH1415"/>
      <c r="FI1415"/>
      <c r="FJ1415"/>
      <c r="FK1415"/>
      <c r="FL1415"/>
      <c r="FM1415"/>
      <c r="FN1415"/>
      <c r="FO1415"/>
      <c r="FP1415"/>
      <c r="FQ1415"/>
      <c r="FR1415"/>
      <c r="FS1415"/>
      <c r="FT1415"/>
      <c r="FU1415"/>
      <c r="FV1415"/>
      <c r="FW1415"/>
      <c r="FX1415"/>
      <c r="FY1415"/>
      <c r="FZ1415"/>
      <c r="GA1415"/>
      <c r="GB1415"/>
      <c r="GC1415"/>
      <c r="GD1415"/>
      <c r="GE1415"/>
      <c r="GF1415"/>
      <c r="GG1415"/>
      <c r="GH1415"/>
      <c r="GI1415"/>
      <c r="GJ1415"/>
      <c r="GK1415"/>
      <c r="GL1415"/>
      <c r="GM1415"/>
      <c r="GN1415"/>
      <c r="GO1415"/>
      <c r="GP1415"/>
      <c r="GQ1415"/>
      <c r="GR1415"/>
      <c r="GS1415"/>
      <c r="GT1415"/>
      <c r="GU1415"/>
      <c r="GV1415"/>
      <c r="GW1415"/>
      <c r="GX1415"/>
      <c r="GY1415"/>
      <c r="GZ1415"/>
      <c r="HA1415"/>
      <c r="HB1415"/>
      <c r="HC1415"/>
      <c r="HD1415"/>
      <c r="HE1415"/>
      <c r="HF1415"/>
      <c r="HG1415"/>
      <c r="HH1415"/>
      <c r="HI1415"/>
      <c r="HJ1415"/>
      <c r="HK1415"/>
      <c r="HL1415"/>
      <c r="HM1415"/>
      <c r="HN1415"/>
      <c r="HO1415"/>
      <c r="HP1415"/>
      <c r="HQ1415"/>
      <c r="HR1415"/>
      <c r="HS1415"/>
      <c r="HT1415"/>
      <c r="HU1415"/>
      <c r="HV1415"/>
      <c r="HW1415"/>
      <c r="HX1415"/>
      <c r="HY1415"/>
      <c r="HZ1415"/>
      <c r="IA1415"/>
      <c r="IB1415"/>
      <c r="IC1415"/>
      <c r="ID1415"/>
      <c r="IE1415"/>
      <c r="IF1415"/>
      <c r="IG1415"/>
      <c r="IH1415"/>
      <c r="II1415"/>
      <c r="IJ1415"/>
      <c r="IK1415"/>
      <c r="IL1415"/>
      <c r="IM1415"/>
      <c r="IN1415"/>
      <c r="IO1415"/>
      <c r="IP1415"/>
      <c r="IQ1415"/>
      <c r="IR1415"/>
      <c r="IS1415"/>
      <c r="IT1415"/>
      <c r="IU1415"/>
      <c r="IV1415"/>
    </row>
    <row r="1416" spans="74:256" s="13" customFormat="1"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V1416"/>
      <c r="DW1416"/>
      <c r="DX1416"/>
      <c r="DY1416"/>
      <c r="DZ1416"/>
      <c r="EA1416"/>
      <c r="EB1416"/>
      <c r="EC1416"/>
      <c r="ED1416"/>
      <c r="EE1416"/>
      <c r="EF1416"/>
      <c r="EG1416"/>
      <c r="EH1416"/>
      <c r="EI1416"/>
      <c r="EJ1416"/>
      <c r="EK1416"/>
      <c r="EL1416"/>
      <c r="EM1416"/>
      <c r="EN1416"/>
      <c r="EO1416"/>
      <c r="EP1416"/>
      <c r="EQ1416"/>
      <c r="ER1416"/>
      <c r="ES1416"/>
      <c r="ET1416"/>
      <c r="EU1416"/>
      <c r="EV1416"/>
      <c r="EW1416"/>
      <c r="EX1416"/>
      <c r="EY1416"/>
      <c r="EZ1416"/>
      <c r="FA1416"/>
      <c r="FB1416"/>
      <c r="FC1416"/>
      <c r="FD1416"/>
      <c r="FE1416"/>
      <c r="FF1416"/>
      <c r="FG1416"/>
      <c r="FH1416"/>
      <c r="FI1416"/>
      <c r="FJ1416"/>
      <c r="FK1416"/>
      <c r="FL1416"/>
      <c r="FM1416"/>
      <c r="FN1416"/>
      <c r="FO1416"/>
      <c r="FP1416"/>
      <c r="FQ1416"/>
      <c r="FR1416"/>
      <c r="FS1416"/>
      <c r="FT1416"/>
      <c r="FU1416"/>
      <c r="FV1416"/>
      <c r="FW1416"/>
      <c r="FX1416"/>
      <c r="FY1416"/>
      <c r="FZ1416"/>
      <c r="GA1416"/>
      <c r="GB1416"/>
      <c r="GC1416"/>
      <c r="GD1416"/>
      <c r="GE1416"/>
      <c r="GF1416"/>
      <c r="GG1416"/>
      <c r="GH1416"/>
      <c r="GI1416"/>
      <c r="GJ1416"/>
      <c r="GK1416"/>
      <c r="GL1416"/>
      <c r="GM1416"/>
      <c r="GN1416"/>
      <c r="GO1416"/>
      <c r="GP1416"/>
      <c r="GQ1416"/>
      <c r="GR1416"/>
      <c r="GS1416"/>
      <c r="GT1416"/>
      <c r="GU1416"/>
      <c r="GV1416"/>
      <c r="GW1416"/>
      <c r="GX1416"/>
      <c r="GY1416"/>
      <c r="GZ1416"/>
      <c r="HA1416"/>
      <c r="HB1416"/>
      <c r="HC1416"/>
      <c r="HD1416"/>
      <c r="HE1416"/>
      <c r="HF1416"/>
      <c r="HG1416"/>
      <c r="HH1416"/>
      <c r="HI1416"/>
      <c r="HJ1416"/>
      <c r="HK1416"/>
      <c r="HL1416"/>
      <c r="HM1416"/>
      <c r="HN1416"/>
      <c r="HO1416"/>
      <c r="HP1416"/>
      <c r="HQ1416"/>
      <c r="HR1416"/>
      <c r="HS1416"/>
      <c r="HT1416"/>
      <c r="HU1416"/>
      <c r="HV1416"/>
      <c r="HW1416"/>
      <c r="HX1416"/>
      <c r="HY1416"/>
      <c r="HZ1416"/>
      <c r="IA1416"/>
      <c r="IB1416"/>
      <c r="IC1416"/>
      <c r="ID1416"/>
      <c r="IE1416"/>
      <c r="IF1416"/>
      <c r="IG1416"/>
      <c r="IH1416"/>
      <c r="II1416"/>
      <c r="IJ1416"/>
      <c r="IK1416"/>
      <c r="IL1416"/>
      <c r="IM1416"/>
      <c r="IN1416"/>
      <c r="IO1416"/>
      <c r="IP1416"/>
      <c r="IQ1416"/>
      <c r="IR1416"/>
      <c r="IS1416"/>
      <c r="IT1416"/>
      <c r="IU1416"/>
      <c r="IV1416"/>
    </row>
    <row r="1417" spans="74:256" s="13" customFormat="1"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O1417"/>
      <c r="EP1417"/>
      <c r="EQ1417"/>
      <c r="ER1417"/>
      <c r="ES1417"/>
      <c r="ET1417"/>
      <c r="EU1417"/>
      <c r="EV1417"/>
      <c r="EW1417"/>
      <c r="EX1417"/>
      <c r="EY1417"/>
      <c r="EZ1417"/>
      <c r="FA1417"/>
      <c r="FB1417"/>
      <c r="FC1417"/>
      <c r="FD1417"/>
      <c r="FE1417"/>
      <c r="FF1417"/>
      <c r="FG1417"/>
      <c r="FH1417"/>
      <c r="FI1417"/>
      <c r="FJ1417"/>
      <c r="FK1417"/>
      <c r="FL1417"/>
      <c r="FM1417"/>
      <c r="FN1417"/>
      <c r="FO1417"/>
      <c r="FP1417"/>
      <c r="FQ1417"/>
      <c r="FR1417"/>
      <c r="FS1417"/>
      <c r="FT1417"/>
      <c r="FU1417"/>
      <c r="FV1417"/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  <c r="IU1417"/>
      <c r="IV1417"/>
    </row>
    <row r="1418" spans="74:256" s="13" customFormat="1"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/>
      <c r="DF1418"/>
      <c r="DG1418"/>
      <c r="DH1418"/>
      <c r="DI1418"/>
      <c r="DJ1418"/>
      <c r="DK1418"/>
      <c r="DL1418"/>
      <c r="DM1418"/>
      <c r="DN1418"/>
      <c r="DO1418"/>
      <c r="DP1418"/>
      <c r="DQ1418"/>
      <c r="DR1418"/>
      <c r="DS1418"/>
      <c r="DT1418"/>
      <c r="DU1418"/>
      <c r="DV1418"/>
      <c r="DW1418"/>
      <c r="DX1418"/>
      <c r="DY1418"/>
      <c r="DZ1418"/>
      <c r="EA1418"/>
      <c r="EB1418"/>
      <c r="EC1418"/>
      <c r="ED1418"/>
      <c r="EE1418"/>
      <c r="EF1418"/>
      <c r="EG1418"/>
      <c r="EH1418"/>
      <c r="EI1418"/>
      <c r="EJ1418"/>
      <c r="EK1418"/>
      <c r="EL1418"/>
      <c r="EM1418"/>
      <c r="EN1418"/>
      <c r="EO1418"/>
      <c r="EP1418"/>
      <c r="EQ1418"/>
      <c r="ER1418"/>
      <c r="ES1418"/>
      <c r="ET1418"/>
      <c r="EU1418"/>
      <c r="EV1418"/>
      <c r="EW1418"/>
      <c r="EX1418"/>
      <c r="EY1418"/>
      <c r="EZ1418"/>
      <c r="FA1418"/>
      <c r="FB1418"/>
      <c r="FC1418"/>
      <c r="FD1418"/>
      <c r="FE1418"/>
      <c r="FF1418"/>
      <c r="FG1418"/>
      <c r="FH1418"/>
      <c r="FI1418"/>
      <c r="FJ1418"/>
      <c r="FK1418"/>
      <c r="FL1418"/>
      <c r="FM1418"/>
      <c r="FN1418"/>
      <c r="FO1418"/>
      <c r="FP1418"/>
      <c r="FQ1418"/>
      <c r="FR1418"/>
      <c r="FS1418"/>
      <c r="FT1418"/>
      <c r="FU1418"/>
      <c r="FV1418"/>
      <c r="FW1418"/>
      <c r="FX1418"/>
      <c r="FY1418"/>
      <c r="FZ1418"/>
      <c r="GA1418"/>
      <c r="GB1418"/>
      <c r="GC1418"/>
      <c r="GD1418"/>
      <c r="GE1418"/>
      <c r="GF1418"/>
      <c r="GG1418"/>
      <c r="GH1418"/>
      <c r="GI1418"/>
      <c r="GJ1418"/>
      <c r="GK1418"/>
      <c r="GL1418"/>
      <c r="GM1418"/>
      <c r="GN1418"/>
      <c r="GO1418"/>
      <c r="GP1418"/>
      <c r="GQ1418"/>
      <c r="GR1418"/>
      <c r="GS1418"/>
      <c r="GT1418"/>
      <c r="GU1418"/>
      <c r="GV1418"/>
      <c r="GW1418"/>
      <c r="GX1418"/>
      <c r="GY1418"/>
      <c r="GZ1418"/>
      <c r="HA1418"/>
      <c r="HB1418"/>
      <c r="HC1418"/>
      <c r="HD1418"/>
      <c r="HE1418"/>
      <c r="HF1418"/>
      <c r="HG1418"/>
      <c r="HH1418"/>
      <c r="HI1418"/>
      <c r="HJ1418"/>
      <c r="HK1418"/>
      <c r="HL1418"/>
      <c r="HM1418"/>
      <c r="HN1418"/>
      <c r="HO1418"/>
      <c r="HP1418"/>
      <c r="HQ1418"/>
      <c r="HR1418"/>
      <c r="HS1418"/>
      <c r="HT1418"/>
      <c r="HU1418"/>
      <c r="HV1418"/>
      <c r="HW1418"/>
      <c r="HX1418"/>
      <c r="HY1418"/>
      <c r="HZ1418"/>
      <c r="IA1418"/>
      <c r="IB1418"/>
      <c r="IC1418"/>
      <c r="ID1418"/>
      <c r="IE1418"/>
      <c r="IF1418"/>
      <c r="IG1418"/>
      <c r="IH1418"/>
      <c r="II1418"/>
      <c r="IJ1418"/>
      <c r="IK1418"/>
      <c r="IL1418"/>
      <c r="IM1418"/>
      <c r="IN1418"/>
      <c r="IO1418"/>
      <c r="IP1418"/>
      <c r="IQ1418"/>
      <c r="IR1418"/>
      <c r="IS1418"/>
      <c r="IT1418"/>
      <c r="IU1418"/>
      <c r="IV1418"/>
    </row>
    <row r="1419" spans="74:256" s="13" customFormat="1"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/>
      <c r="DF1419"/>
      <c r="DG1419"/>
      <c r="DH1419"/>
      <c r="DI1419"/>
      <c r="DJ1419"/>
      <c r="DK1419"/>
      <c r="DL1419"/>
      <c r="DM1419"/>
      <c r="DN1419"/>
      <c r="DO1419"/>
      <c r="DP1419"/>
      <c r="DQ1419"/>
      <c r="DR1419"/>
      <c r="DS1419"/>
      <c r="DT1419"/>
      <c r="DU1419"/>
      <c r="DV1419"/>
      <c r="DW1419"/>
      <c r="DX1419"/>
      <c r="DY1419"/>
      <c r="DZ1419"/>
      <c r="EA1419"/>
      <c r="EB1419"/>
      <c r="EC1419"/>
      <c r="ED1419"/>
      <c r="EE1419"/>
      <c r="EF1419"/>
      <c r="EG1419"/>
      <c r="EH1419"/>
      <c r="EI1419"/>
      <c r="EJ1419"/>
      <c r="EK1419"/>
      <c r="EL1419"/>
      <c r="EM1419"/>
      <c r="EN1419"/>
      <c r="EO1419"/>
      <c r="EP1419"/>
      <c r="EQ1419"/>
      <c r="ER1419"/>
      <c r="ES1419"/>
      <c r="ET1419"/>
      <c r="EU1419"/>
      <c r="EV1419"/>
      <c r="EW1419"/>
      <c r="EX1419"/>
      <c r="EY1419"/>
      <c r="EZ1419"/>
      <c r="FA1419"/>
      <c r="FB1419"/>
      <c r="FC1419"/>
      <c r="FD1419"/>
      <c r="FE1419"/>
      <c r="FF1419"/>
      <c r="FG1419"/>
      <c r="FH1419"/>
      <c r="FI1419"/>
      <c r="FJ1419"/>
      <c r="FK1419"/>
      <c r="FL1419"/>
      <c r="FM1419"/>
      <c r="FN1419"/>
      <c r="FO1419"/>
      <c r="FP1419"/>
      <c r="FQ1419"/>
      <c r="FR1419"/>
      <c r="FS1419"/>
      <c r="FT1419"/>
      <c r="FU1419"/>
      <c r="FV1419"/>
      <c r="FW1419"/>
      <c r="FX1419"/>
      <c r="FY1419"/>
      <c r="FZ1419"/>
      <c r="GA1419"/>
      <c r="GB1419"/>
      <c r="GC1419"/>
      <c r="GD1419"/>
      <c r="GE1419"/>
      <c r="GF1419"/>
      <c r="GG1419"/>
      <c r="GH1419"/>
      <c r="GI1419"/>
      <c r="GJ1419"/>
      <c r="GK1419"/>
      <c r="GL1419"/>
      <c r="GM1419"/>
      <c r="GN1419"/>
      <c r="GO1419"/>
      <c r="GP1419"/>
      <c r="GQ1419"/>
      <c r="GR1419"/>
      <c r="GS1419"/>
      <c r="GT1419"/>
      <c r="GU1419"/>
      <c r="GV1419"/>
      <c r="GW1419"/>
      <c r="GX1419"/>
      <c r="GY1419"/>
      <c r="GZ1419"/>
      <c r="HA1419"/>
      <c r="HB1419"/>
      <c r="HC1419"/>
      <c r="HD1419"/>
      <c r="HE1419"/>
      <c r="HF1419"/>
      <c r="HG1419"/>
      <c r="HH1419"/>
      <c r="HI1419"/>
      <c r="HJ1419"/>
      <c r="HK1419"/>
      <c r="HL1419"/>
      <c r="HM1419"/>
      <c r="HN1419"/>
      <c r="HO1419"/>
      <c r="HP1419"/>
      <c r="HQ1419"/>
      <c r="HR1419"/>
      <c r="HS1419"/>
      <c r="HT1419"/>
      <c r="HU1419"/>
      <c r="HV1419"/>
      <c r="HW1419"/>
      <c r="HX1419"/>
      <c r="HY1419"/>
      <c r="HZ1419"/>
      <c r="IA1419"/>
      <c r="IB1419"/>
      <c r="IC1419"/>
      <c r="ID1419"/>
      <c r="IE1419"/>
      <c r="IF1419"/>
      <c r="IG1419"/>
      <c r="IH1419"/>
      <c r="II1419"/>
      <c r="IJ1419"/>
      <c r="IK1419"/>
      <c r="IL1419"/>
      <c r="IM1419"/>
      <c r="IN1419"/>
      <c r="IO1419"/>
      <c r="IP1419"/>
      <c r="IQ1419"/>
      <c r="IR1419"/>
      <c r="IS1419"/>
      <c r="IT1419"/>
      <c r="IU1419"/>
      <c r="IV1419"/>
    </row>
    <row r="1420" spans="74:256" s="13" customFormat="1"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/>
      <c r="DF1420"/>
      <c r="DG1420"/>
      <c r="DH1420"/>
      <c r="DI1420"/>
      <c r="DJ1420"/>
      <c r="DK1420"/>
      <c r="DL1420"/>
      <c r="DM1420"/>
      <c r="DN1420"/>
      <c r="DO1420"/>
      <c r="DP1420"/>
      <c r="DQ1420"/>
      <c r="DR1420"/>
      <c r="DS1420"/>
      <c r="DT1420"/>
      <c r="DU1420"/>
      <c r="DV1420"/>
      <c r="DW1420"/>
      <c r="DX1420"/>
      <c r="DY1420"/>
      <c r="DZ1420"/>
      <c r="EA1420"/>
      <c r="EB1420"/>
      <c r="EC1420"/>
      <c r="ED1420"/>
      <c r="EE1420"/>
      <c r="EF1420"/>
      <c r="EG1420"/>
      <c r="EH1420"/>
      <c r="EI1420"/>
      <c r="EJ1420"/>
      <c r="EK1420"/>
      <c r="EL1420"/>
      <c r="EM1420"/>
      <c r="EN1420"/>
      <c r="EO1420"/>
      <c r="EP1420"/>
      <c r="EQ1420"/>
      <c r="ER1420"/>
      <c r="ES1420"/>
      <c r="ET1420"/>
      <c r="EU1420"/>
      <c r="EV1420"/>
      <c r="EW1420"/>
      <c r="EX1420"/>
      <c r="EY1420"/>
      <c r="EZ1420"/>
      <c r="FA1420"/>
      <c r="FB1420"/>
      <c r="FC1420"/>
      <c r="FD1420"/>
      <c r="FE1420"/>
      <c r="FF1420"/>
      <c r="FG1420"/>
      <c r="FH1420"/>
      <c r="FI1420"/>
      <c r="FJ1420"/>
      <c r="FK1420"/>
      <c r="FL1420"/>
      <c r="FM1420"/>
      <c r="FN1420"/>
      <c r="FO1420"/>
      <c r="FP1420"/>
      <c r="FQ1420"/>
      <c r="FR1420"/>
      <c r="FS1420"/>
      <c r="FT1420"/>
      <c r="FU1420"/>
      <c r="FV1420"/>
      <c r="FW1420"/>
      <c r="FX1420"/>
      <c r="FY1420"/>
      <c r="FZ1420"/>
      <c r="GA1420"/>
      <c r="GB1420"/>
      <c r="GC1420"/>
      <c r="GD1420"/>
      <c r="GE1420"/>
      <c r="GF1420"/>
      <c r="GG1420"/>
      <c r="GH1420"/>
      <c r="GI1420"/>
      <c r="GJ1420"/>
      <c r="GK1420"/>
      <c r="GL1420"/>
      <c r="GM1420"/>
      <c r="GN1420"/>
      <c r="GO1420"/>
      <c r="GP1420"/>
      <c r="GQ1420"/>
      <c r="GR1420"/>
      <c r="GS1420"/>
      <c r="GT1420"/>
      <c r="GU1420"/>
      <c r="GV1420"/>
      <c r="GW1420"/>
      <c r="GX1420"/>
      <c r="GY1420"/>
      <c r="GZ1420"/>
      <c r="HA1420"/>
      <c r="HB1420"/>
      <c r="HC1420"/>
      <c r="HD1420"/>
      <c r="HE1420"/>
      <c r="HF1420"/>
      <c r="HG1420"/>
      <c r="HH1420"/>
      <c r="HI1420"/>
      <c r="HJ1420"/>
      <c r="HK1420"/>
      <c r="HL1420"/>
      <c r="HM1420"/>
      <c r="HN1420"/>
      <c r="HO1420"/>
      <c r="HP1420"/>
      <c r="HQ1420"/>
      <c r="HR1420"/>
      <c r="HS1420"/>
      <c r="HT1420"/>
      <c r="HU1420"/>
      <c r="HV1420"/>
      <c r="HW1420"/>
      <c r="HX1420"/>
      <c r="HY1420"/>
      <c r="HZ1420"/>
      <c r="IA1420"/>
      <c r="IB1420"/>
      <c r="IC1420"/>
      <c r="ID1420"/>
      <c r="IE1420"/>
      <c r="IF1420"/>
      <c r="IG1420"/>
      <c r="IH1420"/>
      <c r="II1420"/>
      <c r="IJ1420"/>
      <c r="IK1420"/>
      <c r="IL1420"/>
      <c r="IM1420"/>
      <c r="IN1420"/>
      <c r="IO1420"/>
      <c r="IP1420"/>
      <c r="IQ1420"/>
      <c r="IR1420"/>
      <c r="IS1420"/>
      <c r="IT1420"/>
      <c r="IU1420"/>
      <c r="IV1420"/>
    </row>
    <row r="1421" spans="74:256" s="13" customFormat="1"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  <c r="DG1421"/>
      <c r="DH1421"/>
      <c r="DI142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V1421"/>
      <c r="DW1421"/>
      <c r="DX1421"/>
      <c r="DY1421"/>
      <c r="DZ1421"/>
      <c r="EA1421"/>
      <c r="EB1421"/>
      <c r="EC1421"/>
      <c r="ED1421"/>
      <c r="EE1421"/>
      <c r="EF1421"/>
      <c r="EG1421"/>
      <c r="EH1421"/>
      <c r="EI1421"/>
      <c r="EJ1421"/>
      <c r="EK1421"/>
      <c r="EL1421"/>
      <c r="EM1421"/>
      <c r="EN1421"/>
      <c r="EO1421"/>
      <c r="EP1421"/>
      <c r="EQ1421"/>
      <c r="ER1421"/>
      <c r="ES1421"/>
      <c r="ET1421"/>
      <c r="EU1421"/>
      <c r="EV1421"/>
      <c r="EW1421"/>
      <c r="EX1421"/>
      <c r="EY1421"/>
      <c r="EZ1421"/>
      <c r="FA1421"/>
      <c r="FB1421"/>
      <c r="FC1421"/>
      <c r="FD1421"/>
      <c r="FE1421"/>
      <c r="FF1421"/>
      <c r="FG1421"/>
      <c r="FH1421"/>
      <c r="FI1421"/>
      <c r="FJ1421"/>
      <c r="FK1421"/>
      <c r="FL1421"/>
      <c r="FM1421"/>
      <c r="FN1421"/>
      <c r="FO1421"/>
      <c r="FP1421"/>
      <c r="FQ1421"/>
      <c r="FR1421"/>
      <c r="FS1421"/>
      <c r="FT1421"/>
      <c r="FU1421"/>
      <c r="FV1421"/>
      <c r="FW1421"/>
      <c r="FX1421"/>
      <c r="FY1421"/>
      <c r="FZ1421"/>
      <c r="GA1421"/>
      <c r="GB1421"/>
      <c r="GC1421"/>
      <c r="GD1421"/>
      <c r="GE1421"/>
      <c r="GF1421"/>
      <c r="GG1421"/>
      <c r="GH1421"/>
      <c r="GI1421"/>
      <c r="GJ1421"/>
      <c r="GK1421"/>
      <c r="GL1421"/>
      <c r="GM1421"/>
      <c r="GN1421"/>
      <c r="GO1421"/>
      <c r="GP1421"/>
      <c r="GQ1421"/>
      <c r="GR1421"/>
      <c r="GS1421"/>
      <c r="GT1421"/>
      <c r="GU1421"/>
      <c r="GV1421"/>
      <c r="GW1421"/>
      <c r="GX1421"/>
      <c r="GY1421"/>
      <c r="GZ1421"/>
      <c r="HA1421"/>
      <c r="HB1421"/>
      <c r="HC1421"/>
      <c r="HD1421"/>
      <c r="HE1421"/>
      <c r="HF1421"/>
      <c r="HG1421"/>
      <c r="HH1421"/>
      <c r="HI1421"/>
      <c r="HJ1421"/>
      <c r="HK1421"/>
      <c r="HL1421"/>
      <c r="HM1421"/>
      <c r="HN1421"/>
      <c r="HO1421"/>
      <c r="HP1421"/>
      <c r="HQ1421"/>
      <c r="HR1421"/>
      <c r="HS1421"/>
      <c r="HT1421"/>
      <c r="HU1421"/>
      <c r="HV1421"/>
      <c r="HW1421"/>
      <c r="HX1421"/>
      <c r="HY1421"/>
      <c r="HZ1421"/>
      <c r="IA1421"/>
      <c r="IB1421"/>
      <c r="IC1421"/>
      <c r="ID1421"/>
      <c r="IE1421"/>
      <c r="IF1421"/>
      <c r="IG1421"/>
      <c r="IH1421"/>
      <c r="II1421"/>
      <c r="IJ1421"/>
      <c r="IK1421"/>
      <c r="IL1421"/>
      <c r="IM1421"/>
      <c r="IN1421"/>
      <c r="IO1421"/>
      <c r="IP1421"/>
      <c r="IQ1421"/>
      <c r="IR1421"/>
      <c r="IS1421"/>
      <c r="IT1421"/>
      <c r="IU1421"/>
      <c r="IV1421"/>
    </row>
    <row r="1422" spans="74:256" s="13" customFormat="1"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/>
      <c r="DF1422"/>
      <c r="DG1422"/>
      <c r="DH1422"/>
      <c r="DI1422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V1422"/>
      <c r="DW1422"/>
      <c r="DX1422"/>
      <c r="DY1422"/>
      <c r="DZ1422"/>
      <c r="EA1422"/>
      <c r="EB1422"/>
      <c r="EC1422"/>
      <c r="ED1422"/>
      <c r="EE1422"/>
      <c r="EF1422"/>
      <c r="EG1422"/>
      <c r="EH1422"/>
      <c r="EI1422"/>
      <c r="EJ1422"/>
      <c r="EK1422"/>
      <c r="EL1422"/>
      <c r="EM1422"/>
      <c r="EN1422"/>
      <c r="EO1422"/>
      <c r="EP1422"/>
      <c r="EQ1422"/>
      <c r="ER1422"/>
      <c r="ES1422"/>
      <c r="ET1422"/>
      <c r="EU1422"/>
      <c r="EV1422"/>
      <c r="EW1422"/>
      <c r="EX1422"/>
      <c r="EY1422"/>
      <c r="EZ1422"/>
      <c r="FA1422"/>
      <c r="FB1422"/>
      <c r="FC1422"/>
      <c r="FD1422"/>
      <c r="FE1422"/>
      <c r="FF1422"/>
      <c r="FG1422"/>
      <c r="FH1422"/>
      <c r="FI1422"/>
      <c r="FJ1422"/>
      <c r="FK1422"/>
      <c r="FL1422"/>
      <c r="FM1422"/>
      <c r="FN1422"/>
      <c r="FO1422"/>
      <c r="FP1422"/>
      <c r="FQ1422"/>
      <c r="FR1422"/>
      <c r="FS1422"/>
      <c r="FT1422"/>
      <c r="FU1422"/>
      <c r="FV1422"/>
      <c r="FW1422"/>
      <c r="FX1422"/>
      <c r="FY1422"/>
      <c r="FZ1422"/>
      <c r="GA1422"/>
      <c r="GB1422"/>
      <c r="GC1422"/>
      <c r="GD1422"/>
      <c r="GE1422"/>
      <c r="GF1422"/>
      <c r="GG1422"/>
      <c r="GH1422"/>
      <c r="GI1422"/>
      <c r="GJ1422"/>
      <c r="GK1422"/>
      <c r="GL1422"/>
      <c r="GM1422"/>
      <c r="GN1422"/>
      <c r="GO1422"/>
      <c r="GP1422"/>
      <c r="GQ1422"/>
      <c r="GR1422"/>
      <c r="GS1422"/>
      <c r="GT1422"/>
      <c r="GU1422"/>
      <c r="GV1422"/>
      <c r="GW1422"/>
      <c r="GX1422"/>
      <c r="GY1422"/>
      <c r="GZ1422"/>
      <c r="HA1422"/>
      <c r="HB1422"/>
      <c r="HC1422"/>
      <c r="HD1422"/>
      <c r="HE1422"/>
      <c r="HF1422"/>
      <c r="HG1422"/>
      <c r="HH1422"/>
      <c r="HI1422"/>
      <c r="HJ1422"/>
      <c r="HK1422"/>
      <c r="HL1422"/>
      <c r="HM1422"/>
      <c r="HN1422"/>
      <c r="HO1422"/>
      <c r="HP1422"/>
      <c r="HQ1422"/>
      <c r="HR1422"/>
      <c r="HS1422"/>
      <c r="HT1422"/>
      <c r="HU1422"/>
      <c r="HV1422"/>
      <c r="HW1422"/>
      <c r="HX1422"/>
      <c r="HY1422"/>
      <c r="HZ1422"/>
      <c r="IA1422"/>
      <c r="IB1422"/>
      <c r="IC1422"/>
      <c r="ID1422"/>
      <c r="IE1422"/>
      <c r="IF1422"/>
      <c r="IG1422"/>
      <c r="IH1422"/>
      <c r="II1422"/>
      <c r="IJ1422"/>
      <c r="IK1422"/>
      <c r="IL1422"/>
      <c r="IM1422"/>
      <c r="IN1422"/>
      <c r="IO1422"/>
      <c r="IP1422"/>
      <c r="IQ1422"/>
      <c r="IR1422"/>
      <c r="IS1422"/>
      <c r="IT1422"/>
      <c r="IU1422"/>
      <c r="IV1422"/>
    </row>
    <row r="1423" spans="74:256" s="13" customFormat="1"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  <c r="DG1423"/>
      <c r="DH1423"/>
      <c r="DI1423"/>
      <c r="DJ1423"/>
      <c r="DK1423"/>
      <c r="DL1423"/>
      <c r="DM1423"/>
      <c r="DN1423"/>
      <c r="DO1423"/>
      <c r="DP1423"/>
      <c r="DQ1423"/>
      <c r="DR1423"/>
      <c r="DS1423"/>
      <c r="DT1423"/>
      <c r="DU1423"/>
      <c r="DV1423"/>
      <c r="DW1423"/>
      <c r="DX1423"/>
      <c r="DY1423"/>
      <c r="DZ1423"/>
      <c r="EA1423"/>
      <c r="EB1423"/>
      <c r="EC1423"/>
      <c r="ED1423"/>
      <c r="EE1423"/>
      <c r="EF1423"/>
      <c r="EG1423"/>
      <c r="EH1423"/>
      <c r="EI1423"/>
      <c r="EJ1423"/>
      <c r="EK1423"/>
      <c r="EL1423"/>
      <c r="EM1423"/>
      <c r="EN1423"/>
      <c r="EO1423"/>
      <c r="EP1423"/>
      <c r="EQ1423"/>
      <c r="ER1423"/>
      <c r="ES1423"/>
      <c r="ET1423"/>
      <c r="EU1423"/>
      <c r="EV1423"/>
      <c r="EW1423"/>
      <c r="EX1423"/>
      <c r="EY1423"/>
      <c r="EZ1423"/>
      <c r="FA1423"/>
      <c r="FB1423"/>
      <c r="FC1423"/>
      <c r="FD1423"/>
      <c r="FE1423"/>
      <c r="FF1423"/>
      <c r="FG1423"/>
      <c r="FH1423"/>
      <c r="FI1423"/>
      <c r="FJ1423"/>
      <c r="FK1423"/>
      <c r="FL1423"/>
      <c r="FM1423"/>
      <c r="FN1423"/>
      <c r="FO1423"/>
      <c r="FP1423"/>
      <c r="FQ1423"/>
      <c r="FR1423"/>
      <c r="FS1423"/>
      <c r="FT1423"/>
      <c r="FU1423"/>
      <c r="FV1423"/>
      <c r="FW1423"/>
      <c r="FX1423"/>
      <c r="FY1423"/>
      <c r="FZ1423"/>
      <c r="GA1423"/>
      <c r="GB1423"/>
      <c r="GC1423"/>
      <c r="GD1423"/>
      <c r="GE1423"/>
      <c r="GF1423"/>
      <c r="GG1423"/>
      <c r="GH1423"/>
      <c r="GI1423"/>
      <c r="GJ1423"/>
      <c r="GK1423"/>
      <c r="GL1423"/>
      <c r="GM1423"/>
      <c r="GN1423"/>
      <c r="GO1423"/>
      <c r="GP1423"/>
      <c r="GQ1423"/>
      <c r="GR1423"/>
      <c r="GS1423"/>
      <c r="GT1423"/>
      <c r="GU1423"/>
      <c r="GV1423"/>
      <c r="GW1423"/>
      <c r="GX1423"/>
      <c r="GY1423"/>
      <c r="GZ1423"/>
      <c r="HA1423"/>
      <c r="HB1423"/>
      <c r="HC1423"/>
      <c r="HD1423"/>
      <c r="HE1423"/>
      <c r="HF1423"/>
      <c r="HG1423"/>
      <c r="HH1423"/>
      <c r="HI1423"/>
      <c r="HJ1423"/>
      <c r="HK1423"/>
      <c r="HL1423"/>
      <c r="HM1423"/>
      <c r="HN1423"/>
      <c r="HO1423"/>
      <c r="HP1423"/>
      <c r="HQ1423"/>
      <c r="HR1423"/>
      <c r="HS1423"/>
      <c r="HT1423"/>
      <c r="HU1423"/>
      <c r="HV1423"/>
      <c r="HW1423"/>
      <c r="HX1423"/>
      <c r="HY1423"/>
      <c r="HZ1423"/>
      <c r="IA1423"/>
      <c r="IB1423"/>
      <c r="IC1423"/>
      <c r="ID1423"/>
      <c r="IE1423"/>
      <c r="IF1423"/>
      <c r="IG1423"/>
      <c r="IH1423"/>
      <c r="II1423"/>
      <c r="IJ1423"/>
      <c r="IK1423"/>
      <c r="IL1423"/>
      <c r="IM1423"/>
      <c r="IN1423"/>
      <c r="IO1423"/>
      <c r="IP1423"/>
      <c r="IQ1423"/>
      <c r="IR1423"/>
      <c r="IS1423"/>
      <c r="IT1423"/>
      <c r="IU1423"/>
      <c r="IV1423"/>
    </row>
    <row r="1424" spans="74:256" s="13" customFormat="1"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/>
      <c r="DF1424"/>
      <c r="DG1424"/>
      <c r="DH1424"/>
      <c r="DI1424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V1424"/>
      <c r="DW1424"/>
      <c r="DX1424"/>
      <c r="DY1424"/>
      <c r="DZ1424"/>
      <c r="EA1424"/>
      <c r="EB1424"/>
      <c r="EC1424"/>
      <c r="ED1424"/>
      <c r="EE1424"/>
      <c r="EF1424"/>
      <c r="EG1424"/>
      <c r="EH1424"/>
      <c r="EI1424"/>
      <c r="EJ1424"/>
      <c r="EK1424"/>
      <c r="EL1424"/>
      <c r="EM1424"/>
      <c r="EN1424"/>
      <c r="EO1424"/>
      <c r="EP1424"/>
      <c r="EQ1424"/>
      <c r="ER1424"/>
      <c r="ES1424"/>
      <c r="ET1424"/>
      <c r="EU1424"/>
      <c r="EV1424"/>
      <c r="EW1424"/>
      <c r="EX1424"/>
      <c r="EY1424"/>
      <c r="EZ1424"/>
      <c r="FA1424"/>
      <c r="FB1424"/>
      <c r="FC1424"/>
      <c r="FD1424"/>
      <c r="FE1424"/>
      <c r="FF1424"/>
      <c r="FG1424"/>
      <c r="FH1424"/>
      <c r="FI1424"/>
      <c r="FJ1424"/>
      <c r="FK1424"/>
      <c r="FL1424"/>
      <c r="FM1424"/>
      <c r="FN1424"/>
      <c r="FO1424"/>
      <c r="FP1424"/>
      <c r="FQ1424"/>
      <c r="FR1424"/>
      <c r="FS1424"/>
      <c r="FT1424"/>
      <c r="FU1424"/>
      <c r="FV1424"/>
      <c r="FW1424"/>
      <c r="FX1424"/>
      <c r="FY1424"/>
      <c r="FZ1424"/>
      <c r="GA1424"/>
      <c r="GB1424"/>
      <c r="GC1424"/>
      <c r="GD1424"/>
      <c r="GE1424"/>
      <c r="GF1424"/>
      <c r="GG1424"/>
      <c r="GH1424"/>
      <c r="GI1424"/>
      <c r="GJ1424"/>
      <c r="GK1424"/>
      <c r="GL1424"/>
      <c r="GM1424"/>
      <c r="GN1424"/>
      <c r="GO1424"/>
      <c r="GP1424"/>
      <c r="GQ1424"/>
      <c r="GR1424"/>
      <c r="GS1424"/>
      <c r="GT1424"/>
      <c r="GU1424"/>
      <c r="GV1424"/>
      <c r="GW1424"/>
      <c r="GX1424"/>
      <c r="GY1424"/>
      <c r="GZ1424"/>
      <c r="HA1424"/>
      <c r="HB1424"/>
      <c r="HC1424"/>
      <c r="HD1424"/>
      <c r="HE1424"/>
      <c r="HF1424"/>
      <c r="HG1424"/>
      <c r="HH1424"/>
      <c r="HI1424"/>
      <c r="HJ1424"/>
      <c r="HK1424"/>
      <c r="HL1424"/>
      <c r="HM1424"/>
      <c r="HN1424"/>
      <c r="HO1424"/>
      <c r="HP1424"/>
      <c r="HQ1424"/>
      <c r="HR1424"/>
      <c r="HS1424"/>
      <c r="HT1424"/>
      <c r="HU1424"/>
      <c r="HV1424"/>
      <c r="HW1424"/>
      <c r="HX1424"/>
      <c r="HY1424"/>
      <c r="HZ1424"/>
      <c r="IA1424"/>
      <c r="IB1424"/>
      <c r="IC1424"/>
      <c r="ID1424"/>
      <c r="IE1424"/>
      <c r="IF1424"/>
      <c r="IG1424"/>
      <c r="IH1424"/>
      <c r="II1424"/>
      <c r="IJ1424"/>
      <c r="IK1424"/>
      <c r="IL1424"/>
      <c r="IM1424"/>
      <c r="IN1424"/>
      <c r="IO1424"/>
      <c r="IP1424"/>
      <c r="IQ1424"/>
      <c r="IR1424"/>
      <c r="IS1424"/>
      <c r="IT1424"/>
      <c r="IU1424"/>
      <c r="IV1424"/>
    </row>
    <row r="1425" spans="74:256" s="13" customFormat="1"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V1425"/>
      <c r="DW1425"/>
      <c r="DX1425"/>
      <c r="DY1425"/>
      <c r="DZ1425"/>
      <c r="EA1425"/>
      <c r="EB1425"/>
      <c r="EC1425"/>
      <c r="ED1425"/>
      <c r="EE1425"/>
      <c r="EF1425"/>
      <c r="EG1425"/>
      <c r="EH1425"/>
      <c r="EI1425"/>
      <c r="EJ1425"/>
      <c r="EK1425"/>
      <c r="EL1425"/>
      <c r="EM1425"/>
      <c r="EN1425"/>
      <c r="EO1425"/>
      <c r="EP1425"/>
      <c r="EQ1425"/>
      <c r="ER1425"/>
      <c r="ES1425"/>
      <c r="ET1425"/>
      <c r="EU1425"/>
      <c r="EV1425"/>
      <c r="EW1425"/>
      <c r="EX1425"/>
      <c r="EY1425"/>
      <c r="EZ1425"/>
      <c r="FA1425"/>
      <c r="FB1425"/>
      <c r="FC1425"/>
      <c r="FD1425"/>
      <c r="FE1425"/>
      <c r="FF1425"/>
      <c r="FG1425"/>
      <c r="FH1425"/>
      <c r="FI1425"/>
      <c r="FJ1425"/>
      <c r="FK1425"/>
      <c r="FL1425"/>
      <c r="FM1425"/>
      <c r="FN1425"/>
      <c r="FO1425"/>
      <c r="FP1425"/>
      <c r="FQ1425"/>
      <c r="FR1425"/>
      <c r="FS1425"/>
      <c r="FT1425"/>
      <c r="FU1425"/>
      <c r="FV1425"/>
      <c r="FW1425"/>
      <c r="FX1425"/>
      <c r="FY1425"/>
      <c r="FZ1425"/>
      <c r="GA1425"/>
      <c r="GB1425"/>
      <c r="GC1425"/>
      <c r="GD1425"/>
      <c r="GE1425"/>
      <c r="GF1425"/>
      <c r="GG1425"/>
      <c r="GH1425"/>
      <c r="GI1425"/>
      <c r="GJ1425"/>
      <c r="GK1425"/>
      <c r="GL1425"/>
      <c r="GM1425"/>
      <c r="GN1425"/>
      <c r="GO1425"/>
      <c r="GP1425"/>
      <c r="GQ1425"/>
      <c r="GR1425"/>
      <c r="GS1425"/>
      <c r="GT1425"/>
      <c r="GU1425"/>
      <c r="GV1425"/>
      <c r="GW1425"/>
      <c r="GX1425"/>
      <c r="GY1425"/>
      <c r="GZ1425"/>
      <c r="HA1425"/>
      <c r="HB1425"/>
      <c r="HC1425"/>
      <c r="HD1425"/>
      <c r="HE1425"/>
      <c r="HF1425"/>
      <c r="HG1425"/>
      <c r="HH1425"/>
      <c r="HI1425"/>
      <c r="HJ1425"/>
      <c r="HK1425"/>
      <c r="HL1425"/>
      <c r="HM1425"/>
      <c r="HN1425"/>
      <c r="HO1425"/>
      <c r="HP1425"/>
      <c r="HQ1425"/>
      <c r="HR1425"/>
      <c r="HS1425"/>
      <c r="HT1425"/>
      <c r="HU1425"/>
      <c r="HV1425"/>
      <c r="HW1425"/>
      <c r="HX1425"/>
      <c r="HY1425"/>
      <c r="HZ1425"/>
      <c r="IA1425"/>
      <c r="IB1425"/>
      <c r="IC1425"/>
      <c r="ID1425"/>
      <c r="IE1425"/>
      <c r="IF1425"/>
      <c r="IG1425"/>
      <c r="IH1425"/>
      <c r="II1425"/>
      <c r="IJ1425"/>
      <c r="IK1425"/>
      <c r="IL1425"/>
      <c r="IM1425"/>
      <c r="IN1425"/>
      <c r="IO1425"/>
      <c r="IP1425"/>
      <c r="IQ1425"/>
      <c r="IR1425"/>
      <c r="IS1425"/>
      <c r="IT1425"/>
      <c r="IU1425"/>
      <c r="IV1425"/>
    </row>
    <row r="1426" spans="74:256" s="13" customFormat="1"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/>
      <c r="DF1426"/>
      <c r="DG1426"/>
      <c r="DH1426"/>
      <c r="DI1426"/>
      <c r="DJ1426"/>
      <c r="DK1426"/>
      <c r="DL1426"/>
      <c r="DM1426"/>
      <c r="DN1426"/>
      <c r="DO1426"/>
      <c r="DP1426"/>
      <c r="DQ1426"/>
      <c r="DR1426"/>
      <c r="DS1426"/>
      <c r="DT1426"/>
      <c r="DU1426"/>
      <c r="DV1426"/>
      <c r="DW1426"/>
      <c r="DX1426"/>
      <c r="DY1426"/>
      <c r="DZ1426"/>
      <c r="EA1426"/>
      <c r="EB1426"/>
      <c r="EC1426"/>
      <c r="ED1426"/>
      <c r="EE1426"/>
      <c r="EF1426"/>
      <c r="EG1426"/>
      <c r="EH1426"/>
      <c r="EI1426"/>
      <c r="EJ1426"/>
      <c r="EK1426"/>
      <c r="EL1426"/>
      <c r="EM1426"/>
      <c r="EN1426"/>
      <c r="EO1426"/>
      <c r="EP1426"/>
      <c r="EQ1426"/>
      <c r="ER1426"/>
      <c r="ES1426"/>
      <c r="ET1426"/>
      <c r="EU1426"/>
      <c r="EV1426"/>
      <c r="EW1426"/>
      <c r="EX1426"/>
      <c r="EY1426"/>
      <c r="EZ1426"/>
      <c r="FA1426"/>
      <c r="FB1426"/>
      <c r="FC1426"/>
      <c r="FD1426"/>
      <c r="FE1426"/>
      <c r="FF1426"/>
      <c r="FG1426"/>
      <c r="FH1426"/>
      <c r="FI1426"/>
      <c r="FJ1426"/>
      <c r="FK1426"/>
      <c r="FL1426"/>
      <c r="FM1426"/>
      <c r="FN1426"/>
      <c r="FO1426"/>
      <c r="FP1426"/>
      <c r="FQ1426"/>
      <c r="FR1426"/>
      <c r="FS1426"/>
      <c r="FT1426"/>
      <c r="FU1426"/>
      <c r="FV1426"/>
      <c r="FW1426"/>
      <c r="FX1426"/>
      <c r="FY1426"/>
      <c r="FZ1426"/>
      <c r="GA1426"/>
      <c r="GB1426"/>
      <c r="GC1426"/>
      <c r="GD1426"/>
      <c r="GE1426"/>
      <c r="GF1426"/>
      <c r="GG1426"/>
      <c r="GH1426"/>
      <c r="GI1426"/>
      <c r="GJ1426"/>
      <c r="GK1426"/>
      <c r="GL1426"/>
      <c r="GM1426"/>
      <c r="GN1426"/>
      <c r="GO1426"/>
      <c r="GP1426"/>
      <c r="GQ1426"/>
      <c r="GR1426"/>
      <c r="GS1426"/>
      <c r="GT1426"/>
      <c r="GU1426"/>
      <c r="GV1426"/>
      <c r="GW1426"/>
      <c r="GX1426"/>
      <c r="GY1426"/>
      <c r="GZ1426"/>
      <c r="HA1426"/>
      <c r="HB1426"/>
      <c r="HC1426"/>
      <c r="HD1426"/>
      <c r="HE1426"/>
      <c r="HF1426"/>
      <c r="HG1426"/>
      <c r="HH1426"/>
      <c r="HI1426"/>
      <c r="HJ1426"/>
      <c r="HK1426"/>
      <c r="HL1426"/>
      <c r="HM1426"/>
      <c r="HN1426"/>
      <c r="HO1426"/>
      <c r="HP1426"/>
      <c r="HQ1426"/>
      <c r="HR1426"/>
      <c r="HS1426"/>
      <c r="HT1426"/>
      <c r="HU1426"/>
      <c r="HV1426"/>
      <c r="HW1426"/>
      <c r="HX1426"/>
      <c r="HY1426"/>
      <c r="HZ1426"/>
      <c r="IA1426"/>
      <c r="IB1426"/>
      <c r="IC1426"/>
      <c r="ID1426"/>
      <c r="IE1426"/>
      <c r="IF1426"/>
      <c r="IG1426"/>
      <c r="IH1426"/>
      <c r="II1426"/>
      <c r="IJ1426"/>
      <c r="IK1426"/>
      <c r="IL1426"/>
      <c r="IM1426"/>
      <c r="IN1426"/>
      <c r="IO1426"/>
      <c r="IP1426"/>
      <c r="IQ1426"/>
      <c r="IR1426"/>
      <c r="IS1426"/>
      <c r="IT1426"/>
      <c r="IU1426"/>
      <c r="IV1426"/>
    </row>
    <row r="1427" spans="74:256" s="13" customFormat="1"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V1427"/>
      <c r="DW1427"/>
      <c r="DX1427"/>
      <c r="DY1427"/>
      <c r="DZ1427"/>
      <c r="EA1427"/>
      <c r="EB1427"/>
      <c r="EC1427"/>
      <c r="ED1427"/>
      <c r="EE1427"/>
      <c r="EF1427"/>
      <c r="EG1427"/>
      <c r="EH1427"/>
      <c r="EI1427"/>
      <c r="EJ1427"/>
      <c r="EK1427"/>
      <c r="EL1427"/>
      <c r="EM1427"/>
      <c r="EN1427"/>
      <c r="EO1427"/>
      <c r="EP1427"/>
      <c r="EQ1427"/>
      <c r="ER1427"/>
      <c r="ES1427"/>
      <c r="ET1427"/>
      <c r="EU1427"/>
      <c r="EV1427"/>
      <c r="EW1427"/>
      <c r="EX1427"/>
      <c r="EY1427"/>
      <c r="EZ1427"/>
      <c r="FA1427"/>
      <c r="FB1427"/>
      <c r="FC1427"/>
      <c r="FD1427"/>
      <c r="FE1427"/>
      <c r="FF1427"/>
      <c r="FG1427"/>
      <c r="FH1427"/>
      <c r="FI1427"/>
      <c r="FJ1427"/>
      <c r="FK1427"/>
      <c r="FL1427"/>
      <c r="FM1427"/>
      <c r="FN1427"/>
      <c r="FO1427"/>
      <c r="FP1427"/>
      <c r="FQ1427"/>
      <c r="FR1427"/>
      <c r="FS1427"/>
      <c r="FT1427"/>
      <c r="FU1427"/>
      <c r="FV1427"/>
      <c r="FW1427"/>
      <c r="FX1427"/>
      <c r="FY1427"/>
      <c r="FZ1427"/>
      <c r="GA1427"/>
      <c r="GB1427"/>
      <c r="GC1427"/>
      <c r="GD1427"/>
      <c r="GE1427"/>
      <c r="GF1427"/>
      <c r="GG1427"/>
      <c r="GH1427"/>
      <c r="GI1427"/>
      <c r="GJ1427"/>
      <c r="GK1427"/>
      <c r="GL1427"/>
      <c r="GM1427"/>
      <c r="GN1427"/>
      <c r="GO1427"/>
      <c r="GP1427"/>
      <c r="GQ1427"/>
      <c r="GR1427"/>
      <c r="GS1427"/>
      <c r="GT1427"/>
      <c r="GU1427"/>
      <c r="GV1427"/>
      <c r="GW1427"/>
      <c r="GX1427"/>
      <c r="GY1427"/>
      <c r="GZ1427"/>
      <c r="HA1427"/>
      <c r="HB1427"/>
      <c r="HC1427"/>
      <c r="HD1427"/>
      <c r="HE1427"/>
      <c r="HF1427"/>
      <c r="HG1427"/>
      <c r="HH1427"/>
      <c r="HI1427"/>
      <c r="HJ1427"/>
      <c r="HK1427"/>
      <c r="HL1427"/>
      <c r="HM1427"/>
      <c r="HN1427"/>
      <c r="HO1427"/>
      <c r="HP1427"/>
      <c r="HQ1427"/>
      <c r="HR1427"/>
      <c r="HS1427"/>
      <c r="HT1427"/>
      <c r="HU1427"/>
      <c r="HV1427"/>
      <c r="HW1427"/>
      <c r="HX1427"/>
      <c r="HY1427"/>
      <c r="HZ1427"/>
      <c r="IA1427"/>
      <c r="IB1427"/>
      <c r="IC1427"/>
      <c r="ID1427"/>
      <c r="IE1427"/>
      <c r="IF1427"/>
      <c r="IG1427"/>
      <c r="IH1427"/>
      <c r="II1427"/>
      <c r="IJ1427"/>
      <c r="IK1427"/>
      <c r="IL1427"/>
      <c r="IM1427"/>
      <c r="IN1427"/>
      <c r="IO1427"/>
      <c r="IP1427"/>
      <c r="IQ1427"/>
      <c r="IR1427"/>
      <c r="IS1427"/>
      <c r="IT1427"/>
      <c r="IU1427"/>
      <c r="IV1427"/>
    </row>
    <row r="1428" spans="74:256" s="13" customFormat="1"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V1428"/>
      <c r="DW1428"/>
      <c r="DX1428"/>
      <c r="DY1428"/>
      <c r="DZ1428"/>
      <c r="EA1428"/>
      <c r="EB1428"/>
      <c r="EC1428"/>
      <c r="ED1428"/>
      <c r="EE1428"/>
      <c r="EF1428"/>
      <c r="EG1428"/>
      <c r="EH1428"/>
      <c r="EI1428"/>
      <c r="EJ1428"/>
      <c r="EK1428"/>
      <c r="EL1428"/>
      <c r="EM1428"/>
      <c r="EN1428"/>
      <c r="EO1428"/>
      <c r="EP1428"/>
      <c r="EQ1428"/>
      <c r="ER1428"/>
      <c r="ES1428"/>
      <c r="ET1428"/>
      <c r="EU1428"/>
      <c r="EV1428"/>
      <c r="EW1428"/>
      <c r="EX1428"/>
      <c r="EY1428"/>
      <c r="EZ1428"/>
      <c r="FA1428"/>
      <c r="FB1428"/>
      <c r="FC1428"/>
      <c r="FD1428"/>
      <c r="FE1428"/>
      <c r="FF1428"/>
      <c r="FG1428"/>
      <c r="FH1428"/>
      <c r="FI1428"/>
      <c r="FJ1428"/>
      <c r="FK1428"/>
      <c r="FL1428"/>
      <c r="FM1428"/>
      <c r="FN1428"/>
      <c r="FO1428"/>
      <c r="FP1428"/>
      <c r="FQ1428"/>
      <c r="FR1428"/>
      <c r="FS1428"/>
      <c r="FT1428"/>
      <c r="FU1428"/>
      <c r="FV1428"/>
      <c r="FW1428"/>
      <c r="FX1428"/>
      <c r="FY1428"/>
      <c r="FZ1428"/>
      <c r="GA1428"/>
      <c r="GB1428"/>
      <c r="GC1428"/>
      <c r="GD1428"/>
      <c r="GE1428"/>
      <c r="GF1428"/>
      <c r="GG1428"/>
      <c r="GH1428"/>
      <c r="GI1428"/>
      <c r="GJ1428"/>
      <c r="GK1428"/>
      <c r="GL1428"/>
      <c r="GM1428"/>
      <c r="GN1428"/>
      <c r="GO1428"/>
      <c r="GP1428"/>
      <c r="GQ1428"/>
      <c r="GR1428"/>
      <c r="GS1428"/>
      <c r="GT1428"/>
      <c r="GU1428"/>
      <c r="GV1428"/>
      <c r="GW1428"/>
      <c r="GX1428"/>
      <c r="GY1428"/>
      <c r="GZ1428"/>
      <c r="HA1428"/>
      <c r="HB1428"/>
      <c r="HC1428"/>
      <c r="HD1428"/>
      <c r="HE1428"/>
      <c r="HF1428"/>
      <c r="HG1428"/>
      <c r="HH1428"/>
      <c r="HI1428"/>
      <c r="HJ1428"/>
      <c r="HK1428"/>
      <c r="HL1428"/>
      <c r="HM1428"/>
      <c r="HN1428"/>
      <c r="HO1428"/>
      <c r="HP1428"/>
      <c r="HQ1428"/>
      <c r="HR1428"/>
      <c r="HS1428"/>
      <c r="HT1428"/>
      <c r="HU1428"/>
      <c r="HV1428"/>
      <c r="HW1428"/>
      <c r="HX1428"/>
      <c r="HY1428"/>
      <c r="HZ1428"/>
      <c r="IA1428"/>
      <c r="IB1428"/>
      <c r="IC1428"/>
      <c r="ID1428"/>
      <c r="IE1428"/>
      <c r="IF1428"/>
      <c r="IG1428"/>
      <c r="IH1428"/>
      <c r="II1428"/>
      <c r="IJ1428"/>
      <c r="IK1428"/>
      <c r="IL1428"/>
      <c r="IM1428"/>
      <c r="IN1428"/>
      <c r="IO1428"/>
      <c r="IP1428"/>
      <c r="IQ1428"/>
      <c r="IR1428"/>
      <c r="IS1428"/>
      <c r="IT1428"/>
      <c r="IU1428"/>
      <c r="IV1428"/>
    </row>
    <row r="1429" spans="74:256" s="13" customFormat="1"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/>
      <c r="DF1429"/>
      <c r="DG1429"/>
      <c r="DH1429"/>
      <c r="DI1429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V1429"/>
      <c r="DW1429"/>
      <c r="DX1429"/>
      <c r="DY1429"/>
      <c r="DZ1429"/>
      <c r="EA1429"/>
      <c r="EB1429"/>
      <c r="EC1429"/>
      <c r="ED1429"/>
      <c r="EE1429"/>
      <c r="EF1429"/>
      <c r="EG1429"/>
      <c r="EH1429"/>
      <c r="EI1429"/>
      <c r="EJ1429"/>
      <c r="EK1429"/>
      <c r="EL1429"/>
      <c r="EM1429"/>
      <c r="EN1429"/>
      <c r="EO1429"/>
      <c r="EP1429"/>
      <c r="EQ1429"/>
      <c r="ER1429"/>
      <c r="ES1429"/>
      <c r="ET1429"/>
      <c r="EU1429"/>
      <c r="EV1429"/>
      <c r="EW1429"/>
      <c r="EX1429"/>
      <c r="EY1429"/>
      <c r="EZ1429"/>
      <c r="FA1429"/>
      <c r="FB1429"/>
      <c r="FC1429"/>
      <c r="FD1429"/>
      <c r="FE1429"/>
      <c r="FF1429"/>
      <c r="FG1429"/>
      <c r="FH1429"/>
      <c r="FI1429"/>
      <c r="FJ1429"/>
      <c r="FK1429"/>
      <c r="FL1429"/>
      <c r="FM1429"/>
      <c r="FN1429"/>
      <c r="FO1429"/>
      <c r="FP1429"/>
      <c r="FQ1429"/>
      <c r="FR1429"/>
      <c r="FS1429"/>
      <c r="FT1429"/>
      <c r="FU1429"/>
      <c r="FV1429"/>
      <c r="FW1429"/>
      <c r="FX1429"/>
      <c r="FY1429"/>
      <c r="FZ1429"/>
      <c r="GA1429"/>
      <c r="GB1429"/>
      <c r="GC1429"/>
      <c r="GD1429"/>
      <c r="GE1429"/>
      <c r="GF1429"/>
      <c r="GG1429"/>
      <c r="GH1429"/>
      <c r="GI1429"/>
      <c r="GJ1429"/>
      <c r="GK1429"/>
      <c r="GL1429"/>
      <c r="GM1429"/>
      <c r="GN1429"/>
      <c r="GO1429"/>
      <c r="GP1429"/>
      <c r="GQ1429"/>
      <c r="GR1429"/>
      <c r="GS1429"/>
      <c r="GT1429"/>
      <c r="GU1429"/>
      <c r="GV1429"/>
      <c r="GW1429"/>
      <c r="GX1429"/>
      <c r="GY1429"/>
      <c r="GZ1429"/>
      <c r="HA1429"/>
      <c r="HB1429"/>
      <c r="HC1429"/>
      <c r="HD1429"/>
      <c r="HE1429"/>
      <c r="HF1429"/>
      <c r="HG1429"/>
      <c r="HH1429"/>
      <c r="HI1429"/>
      <c r="HJ1429"/>
      <c r="HK1429"/>
      <c r="HL1429"/>
      <c r="HM1429"/>
      <c r="HN1429"/>
      <c r="HO1429"/>
      <c r="HP1429"/>
      <c r="HQ1429"/>
      <c r="HR1429"/>
      <c r="HS1429"/>
      <c r="HT1429"/>
      <c r="HU1429"/>
      <c r="HV1429"/>
      <c r="HW1429"/>
      <c r="HX1429"/>
      <c r="HY1429"/>
      <c r="HZ1429"/>
      <c r="IA1429"/>
      <c r="IB1429"/>
      <c r="IC1429"/>
      <c r="ID1429"/>
      <c r="IE1429"/>
      <c r="IF1429"/>
      <c r="IG1429"/>
      <c r="IH1429"/>
      <c r="II1429"/>
      <c r="IJ1429"/>
      <c r="IK1429"/>
      <c r="IL1429"/>
      <c r="IM1429"/>
      <c r="IN1429"/>
      <c r="IO1429"/>
      <c r="IP1429"/>
      <c r="IQ1429"/>
      <c r="IR1429"/>
      <c r="IS1429"/>
      <c r="IT1429"/>
      <c r="IU1429"/>
      <c r="IV1429"/>
    </row>
    <row r="1430" spans="74:256" s="13" customFormat="1"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/>
      <c r="DF1430"/>
      <c r="DG1430"/>
      <c r="DH1430"/>
      <c r="DI1430"/>
      <c r="DJ1430"/>
      <c r="DK1430"/>
      <c r="DL1430"/>
      <c r="DM1430"/>
      <c r="DN1430"/>
      <c r="DO1430"/>
      <c r="DP1430"/>
      <c r="DQ1430"/>
      <c r="DR1430"/>
      <c r="DS1430"/>
      <c r="DT1430"/>
      <c r="DU1430"/>
      <c r="DV1430"/>
      <c r="DW1430"/>
      <c r="DX1430"/>
      <c r="DY1430"/>
      <c r="DZ1430"/>
      <c r="EA1430"/>
      <c r="EB1430"/>
      <c r="EC1430"/>
      <c r="ED1430"/>
      <c r="EE1430"/>
      <c r="EF1430"/>
      <c r="EG1430"/>
      <c r="EH1430"/>
      <c r="EI1430"/>
      <c r="EJ1430"/>
      <c r="EK1430"/>
      <c r="EL1430"/>
      <c r="EM1430"/>
      <c r="EN1430"/>
      <c r="EO1430"/>
      <c r="EP1430"/>
      <c r="EQ1430"/>
      <c r="ER1430"/>
      <c r="ES1430"/>
      <c r="ET1430"/>
      <c r="EU1430"/>
      <c r="EV1430"/>
      <c r="EW1430"/>
      <c r="EX1430"/>
      <c r="EY1430"/>
      <c r="EZ1430"/>
      <c r="FA1430"/>
      <c r="FB1430"/>
      <c r="FC1430"/>
      <c r="FD1430"/>
      <c r="FE1430"/>
      <c r="FF1430"/>
      <c r="FG1430"/>
      <c r="FH1430"/>
      <c r="FI1430"/>
      <c r="FJ1430"/>
      <c r="FK1430"/>
      <c r="FL1430"/>
      <c r="FM1430"/>
      <c r="FN1430"/>
      <c r="FO1430"/>
      <c r="FP1430"/>
      <c r="FQ1430"/>
      <c r="FR1430"/>
      <c r="FS1430"/>
      <c r="FT1430"/>
      <c r="FU1430"/>
      <c r="FV1430"/>
      <c r="FW1430"/>
      <c r="FX1430"/>
      <c r="FY1430"/>
      <c r="FZ1430"/>
      <c r="GA1430"/>
      <c r="GB1430"/>
      <c r="GC1430"/>
      <c r="GD1430"/>
      <c r="GE1430"/>
      <c r="GF1430"/>
      <c r="GG1430"/>
      <c r="GH1430"/>
      <c r="GI1430"/>
      <c r="GJ1430"/>
      <c r="GK1430"/>
      <c r="GL1430"/>
      <c r="GM1430"/>
      <c r="GN1430"/>
      <c r="GO1430"/>
      <c r="GP1430"/>
      <c r="GQ1430"/>
      <c r="GR1430"/>
      <c r="GS1430"/>
      <c r="GT1430"/>
      <c r="GU1430"/>
      <c r="GV1430"/>
      <c r="GW1430"/>
      <c r="GX1430"/>
      <c r="GY1430"/>
      <c r="GZ1430"/>
      <c r="HA1430"/>
      <c r="HB1430"/>
      <c r="HC1430"/>
      <c r="HD1430"/>
      <c r="HE1430"/>
      <c r="HF1430"/>
      <c r="HG1430"/>
      <c r="HH1430"/>
      <c r="HI1430"/>
      <c r="HJ1430"/>
      <c r="HK1430"/>
      <c r="HL1430"/>
      <c r="HM1430"/>
      <c r="HN1430"/>
      <c r="HO1430"/>
      <c r="HP1430"/>
      <c r="HQ1430"/>
      <c r="HR1430"/>
      <c r="HS1430"/>
      <c r="HT1430"/>
      <c r="HU1430"/>
      <c r="HV1430"/>
      <c r="HW1430"/>
      <c r="HX1430"/>
      <c r="HY1430"/>
      <c r="HZ1430"/>
      <c r="IA1430"/>
      <c r="IB1430"/>
      <c r="IC1430"/>
      <c r="ID1430"/>
      <c r="IE1430"/>
      <c r="IF1430"/>
      <c r="IG1430"/>
      <c r="IH1430"/>
      <c r="II1430"/>
      <c r="IJ1430"/>
      <c r="IK1430"/>
      <c r="IL1430"/>
      <c r="IM1430"/>
      <c r="IN1430"/>
      <c r="IO1430"/>
      <c r="IP1430"/>
      <c r="IQ1430"/>
      <c r="IR1430"/>
      <c r="IS1430"/>
      <c r="IT1430"/>
      <c r="IU1430"/>
      <c r="IV1430"/>
    </row>
    <row r="1431" spans="74:256" s="13" customFormat="1"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/>
      <c r="DF1431"/>
      <c r="DG1431"/>
      <c r="DH1431"/>
      <c r="DI1431"/>
      <c r="DJ1431"/>
      <c r="DK1431"/>
      <c r="DL1431"/>
      <c r="DM1431"/>
      <c r="DN1431"/>
      <c r="DO1431"/>
      <c r="DP1431"/>
      <c r="DQ1431"/>
      <c r="DR1431"/>
      <c r="DS1431"/>
      <c r="DT1431"/>
      <c r="DU1431"/>
      <c r="DV1431"/>
      <c r="DW1431"/>
      <c r="DX1431"/>
      <c r="DY1431"/>
      <c r="DZ1431"/>
      <c r="EA1431"/>
      <c r="EB1431"/>
      <c r="EC1431"/>
      <c r="ED1431"/>
      <c r="EE1431"/>
      <c r="EF1431"/>
      <c r="EG1431"/>
      <c r="EH1431"/>
      <c r="EI1431"/>
      <c r="EJ1431"/>
      <c r="EK1431"/>
      <c r="EL1431"/>
      <c r="EM1431"/>
      <c r="EN1431"/>
      <c r="EO1431"/>
      <c r="EP1431"/>
      <c r="EQ1431"/>
      <c r="ER1431"/>
      <c r="ES1431"/>
      <c r="ET1431"/>
      <c r="EU1431"/>
      <c r="EV1431"/>
      <c r="EW1431"/>
      <c r="EX1431"/>
      <c r="EY1431"/>
      <c r="EZ1431"/>
      <c r="FA1431"/>
      <c r="FB1431"/>
      <c r="FC1431"/>
      <c r="FD1431"/>
      <c r="FE1431"/>
      <c r="FF1431"/>
      <c r="FG1431"/>
      <c r="FH1431"/>
      <c r="FI1431"/>
      <c r="FJ1431"/>
      <c r="FK1431"/>
      <c r="FL1431"/>
      <c r="FM1431"/>
      <c r="FN1431"/>
      <c r="FO1431"/>
      <c r="FP1431"/>
      <c r="FQ1431"/>
      <c r="FR1431"/>
      <c r="FS1431"/>
      <c r="FT1431"/>
      <c r="FU1431"/>
      <c r="FV1431"/>
      <c r="FW1431"/>
      <c r="FX1431"/>
      <c r="FY1431"/>
      <c r="FZ1431"/>
      <c r="GA1431"/>
      <c r="GB1431"/>
      <c r="GC1431"/>
      <c r="GD1431"/>
      <c r="GE1431"/>
      <c r="GF1431"/>
      <c r="GG1431"/>
      <c r="GH1431"/>
      <c r="GI1431"/>
      <c r="GJ1431"/>
      <c r="GK1431"/>
      <c r="GL1431"/>
      <c r="GM1431"/>
      <c r="GN1431"/>
      <c r="GO1431"/>
      <c r="GP1431"/>
      <c r="GQ1431"/>
      <c r="GR1431"/>
      <c r="GS1431"/>
      <c r="GT1431"/>
      <c r="GU1431"/>
      <c r="GV1431"/>
      <c r="GW1431"/>
      <c r="GX1431"/>
      <c r="GY1431"/>
      <c r="GZ1431"/>
      <c r="HA1431"/>
      <c r="HB1431"/>
      <c r="HC1431"/>
      <c r="HD1431"/>
      <c r="HE1431"/>
      <c r="HF1431"/>
      <c r="HG1431"/>
      <c r="HH1431"/>
      <c r="HI1431"/>
      <c r="HJ1431"/>
      <c r="HK1431"/>
      <c r="HL1431"/>
      <c r="HM1431"/>
      <c r="HN1431"/>
      <c r="HO1431"/>
      <c r="HP1431"/>
      <c r="HQ1431"/>
      <c r="HR1431"/>
      <c r="HS1431"/>
      <c r="HT1431"/>
      <c r="HU1431"/>
      <c r="HV1431"/>
      <c r="HW1431"/>
      <c r="HX1431"/>
      <c r="HY1431"/>
      <c r="HZ1431"/>
      <c r="IA1431"/>
      <c r="IB1431"/>
      <c r="IC1431"/>
      <c r="ID1431"/>
      <c r="IE1431"/>
      <c r="IF1431"/>
      <c r="IG1431"/>
      <c r="IH1431"/>
      <c r="II1431"/>
      <c r="IJ1431"/>
      <c r="IK1431"/>
      <c r="IL1431"/>
      <c r="IM1431"/>
      <c r="IN1431"/>
      <c r="IO1431"/>
      <c r="IP1431"/>
      <c r="IQ1431"/>
      <c r="IR1431"/>
      <c r="IS1431"/>
      <c r="IT1431"/>
      <c r="IU1431"/>
      <c r="IV1431"/>
    </row>
    <row r="1432" spans="74:256" s="13" customFormat="1"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O1432"/>
      <c r="EP1432"/>
      <c r="EQ1432"/>
      <c r="ER1432"/>
      <c r="ES1432"/>
      <c r="ET1432"/>
      <c r="EU1432"/>
      <c r="EV1432"/>
      <c r="EW1432"/>
      <c r="EX1432"/>
      <c r="EY1432"/>
      <c r="EZ1432"/>
      <c r="FA1432"/>
      <c r="FB1432"/>
      <c r="FC1432"/>
      <c r="FD1432"/>
      <c r="FE1432"/>
      <c r="FF1432"/>
      <c r="FG1432"/>
      <c r="FH1432"/>
      <c r="FI1432"/>
      <c r="FJ1432"/>
      <c r="FK1432"/>
      <c r="FL1432"/>
      <c r="FM1432"/>
      <c r="FN1432"/>
      <c r="FO1432"/>
      <c r="FP1432"/>
      <c r="FQ1432"/>
      <c r="FR1432"/>
      <c r="FS1432"/>
      <c r="FT1432"/>
      <c r="FU1432"/>
      <c r="FV1432"/>
      <c r="FW1432"/>
      <c r="FX1432"/>
      <c r="FY1432"/>
      <c r="FZ1432"/>
      <c r="GA1432"/>
      <c r="GB1432"/>
      <c r="GC1432"/>
      <c r="GD1432"/>
      <c r="GE1432"/>
      <c r="GF1432"/>
      <c r="GG1432"/>
      <c r="GH1432"/>
      <c r="GI1432"/>
      <c r="GJ1432"/>
      <c r="GK1432"/>
      <c r="GL1432"/>
      <c r="GM1432"/>
      <c r="GN1432"/>
      <c r="GO1432"/>
      <c r="GP1432"/>
      <c r="GQ1432"/>
      <c r="GR1432"/>
      <c r="GS1432"/>
      <c r="GT1432"/>
      <c r="GU1432"/>
      <c r="GV1432"/>
      <c r="GW1432"/>
      <c r="GX1432"/>
      <c r="GY1432"/>
      <c r="GZ1432"/>
      <c r="HA1432"/>
      <c r="HB1432"/>
      <c r="HC1432"/>
      <c r="HD1432"/>
      <c r="HE1432"/>
      <c r="HF1432"/>
      <c r="HG1432"/>
      <c r="HH1432"/>
      <c r="HI1432"/>
      <c r="HJ1432"/>
      <c r="HK1432"/>
      <c r="HL1432"/>
      <c r="HM1432"/>
      <c r="HN1432"/>
      <c r="HO1432"/>
      <c r="HP1432"/>
      <c r="HQ1432"/>
      <c r="HR1432"/>
      <c r="HS1432"/>
      <c r="HT1432"/>
      <c r="HU1432"/>
      <c r="HV1432"/>
      <c r="HW1432"/>
      <c r="HX1432"/>
      <c r="HY1432"/>
      <c r="HZ1432"/>
      <c r="IA1432"/>
      <c r="IB1432"/>
      <c r="IC1432"/>
      <c r="ID1432"/>
      <c r="IE1432"/>
      <c r="IF1432"/>
      <c r="IG1432"/>
      <c r="IH1432"/>
      <c r="II1432"/>
      <c r="IJ1432"/>
      <c r="IK1432"/>
      <c r="IL1432"/>
      <c r="IM1432"/>
      <c r="IN1432"/>
      <c r="IO1432"/>
      <c r="IP1432"/>
      <c r="IQ1432"/>
      <c r="IR1432"/>
      <c r="IS1432"/>
      <c r="IT1432"/>
      <c r="IU1432"/>
      <c r="IV1432"/>
    </row>
    <row r="1433" spans="74:256" s="13" customFormat="1"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/>
      <c r="DF1433"/>
      <c r="DG1433"/>
      <c r="DH1433"/>
      <c r="DI1433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V1433"/>
      <c r="DW1433"/>
      <c r="DX1433"/>
      <c r="DY1433"/>
      <c r="DZ1433"/>
      <c r="EA1433"/>
      <c r="EB1433"/>
      <c r="EC1433"/>
      <c r="ED1433"/>
      <c r="EE1433"/>
      <c r="EF1433"/>
      <c r="EG1433"/>
      <c r="EH1433"/>
      <c r="EI1433"/>
      <c r="EJ1433"/>
      <c r="EK1433"/>
      <c r="EL1433"/>
      <c r="EM1433"/>
      <c r="EN1433"/>
      <c r="EO1433"/>
      <c r="EP1433"/>
      <c r="EQ1433"/>
      <c r="ER1433"/>
      <c r="ES1433"/>
      <c r="ET1433"/>
      <c r="EU1433"/>
      <c r="EV1433"/>
      <c r="EW1433"/>
      <c r="EX1433"/>
      <c r="EY1433"/>
      <c r="EZ1433"/>
      <c r="FA1433"/>
      <c r="FB1433"/>
      <c r="FC1433"/>
      <c r="FD1433"/>
      <c r="FE1433"/>
      <c r="FF1433"/>
      <c r="FG1433"/>
      <c r="FH1433"/>
      <c r="FI1433"/>
      <c r="FJ1433"/>
      <c r="FK1433"/>
      <c r="FL1433"/>
      <c r="FM1433"/>
      <c r="FN1433"/>
      <c r="FO1433"/>
      <c r="FP1433"/>
      <c r="FQ1433"/>
      <c r="FR1433"/>
      <c r="FS1433"/>
      <c r="FT1433"/>
      <c r="FU1433"/>
      <c r="FV1433"/>
      <c r="FW1433"/>
      <c r="FX1433"/>
      <c r="FY1433"/>
      <c r="FZ1433"/>
      <c r="GA1433"/>
      <c r="GB1433"/>
      <c r="GC1433"/>
      <c r="GD1433"/>
      <c r="GE1433"/>
      <c r="GF1433"/>
      <c r="GG1433"/>
      <c r="GH1433"/>
      <c r="GI1433"/>
      <c r="GJ1433"/>
      <c r="GK1433"/>
      <c r="GL1433"/>
      <c r="GM1433"/>
      <c r="GN1433"/>
      <c r="GO1433"/>
      <c r="GP1433"/>
      <c r="GQ1433"/>
      <c r="GR1433"/>
      <c r="GS1433"/>
      <c r="GT1433"/>
      <c r="GU1433"/>
      <c r="GV1433"/>
      <c r="GW1433"/>
      <c r="GX1433"/>
      <c r="GY1433"/>
      <c r="GZ1433"/>
      <c r="HA1433"/>
      <c r="HB1433"/>
      <c r="HC1433"/>
      <c r="HD1433"/>
      <c r="HE1433"/>
      <c r="HF1433"/>
      <c r="HG1433"/>
      <c r="HH1433"/>
      <c r="HI1433"/>
      <c r="HJ1433"/>
      <c r="HK1433"/>
      <c r="HL1433"/>
      <c r="HM1433"/>
      <c r="HN1433"/>
      <c r="HO1433"/>
      <c r="HP1433"/>
      <c r="HQ1433"/>
      <c r="HR1433"/>
      <c r="HS1433"/>
      <c r="HT1433"/>
      <c r="HU1433"/>
      <c r="HV1433"/>
      <c r="HW1433"/>
      <c r="HX1433"/>
      <c r="HY1433"/>
      <c r="HZ1433"/>
      <c r="IA1433"/>
      <c r="IB1433"/>
      <c r="IC1433"/>
      <c r="ID1433"/>
      <c r="IE1433"/>
      <c r="IF1433"/>
      <c r="IG1433"/>
      <c r="IH1433"/>
      <c r="II1433"/>
      <c r="IJ1433"/>
      <c r="IK1433"/>
      <c r="IL1433"/>
      <c r="IM1433"/>
      <c r="IN1433"/>
      <c r="IO1433"/>
      <c r="IP1433"/>
      <c r="IQ1433"/>
      <c r="IR1433"/>
      <c r="IS1433"/>
      <c r="IT1433"/>
      <c r="IU1433"/>
      <c r="IV1433"/>
    </row>
    <row r="1434" spans="74:256" s="13" customFormat="1"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  <c r="EL1434"/>
      <c r="EM1434"/>
      <c r="EN1434"/>
      <c r="EO1434"/>
      <c r="EP1434"/>
      <c r="EQ1434"/>
      <c r="ER1434"/>
      <c r="ES1434"/>
      <c r="ET1434"/>
      <c r="EU1434"/>
      <c r="EV1434"/>
      <c r="EW1434"/>
      <c r="EX1434"/>
      <c r="EY1434"/>
      <c r="EZ1434"/>
      <c r="FA1434"/>
      <c r="FB1434"/>
      <c r="FC1434"/>
      <c r="FD1434"/>
      <c r="FE1434"/>
      <c r="FF1434"/>
      <c r="FG1434"/>
      <c r="FH1434"/>
      <c r="FI1434"/>
      <c r="FJ1434"/>
      <c r="FK1434"/>
      <c r="FL1434"/>
      <c r="FM1434"/>
      <c r="FN1434"/>
      <c r="FO1434"/>
      <c r="FP1434"/>
      <c r="FQ1434"/>
      <c r="FR1434"/>
      <c r="FS1434"/>
      <c r="FT1434"/>
      <c r="FU1434"/>
      <c r="FV1434"/>
      <c r="FW1434"/>
      <c r="FX1434"/>
      <c r="FY1434"/>
      <c r="FZ1434"/>
      <c r="GA1434"/>
      <c r="GB1434"/>
      <c r="GC1434"/>
      <c r="GD1434"/>
      <c r="GE1434"/>
      <c r="GF1434"/>
      <c r="GG1434"/>
      <c r="GH1434"/>
      <c r="GI1434"/>
      <c r="GJ1434"/>
      <c r="GK1434"/>
      <c r="GL1434"/>
      <c r="GM1434"/>
      <c r="GN1434"/>
      <c r="GO1434"/>
      <c r="GP1434"/>
      <c r="GQ1434"/>
      <c r="GR1434"/>
      <c r="GS1434"/>
      <c r="GT1434"/>
      <c r="GU1434"/>
      <c r="GV1434"/>
      <c r="GW1434"/>
      <c r="GX1434"/>
      <c r="GY1434"/>
      <c r="GZ1434"/>
      <c r="HA1434"/>
      <c r="HB1434"/>
      <c r="HC1434"/>
      <c r="HD1434"/>
      <c r="HE1434"/>
      <c r="HF1434"/>
      <c r="HG1434"/>
      <c r="HH1434"/>
      <c r="HI1434"/>
      <c r="HJ1434"/>
      <c r="HK1434"/>
      <c r="HL1434"/>
      <c r="HM1434"/>
      <c r="HN1434"/>
      <c r="HO1434"/>
      <c r="HP1434"/>
      <c r="HQ1434"/>
      <c r="HR1434"/>
      <c r="HS1434"/>
      <c r="HT1434"/>
      <c r="HU1434"/>
      <c r="HV1434"/>
      <c r="HW1434"/>
      <c r="HX1434"/>
      <c r="HY1434"/>
      <c r="HZ1434"/>
      <c r="IA1434"/>
      <c r="IB1434"/>
      <c r="IC1434"/>
      <c r="ID1434"/>
      <c r="IE1434"/>
      <c r="IF1434"/>
      <c r="IG1434"/>
      <c r="IH1434"/>
      <c r="II1434"/>
      <c r="IJ1434"/>
      <c r="IK1434"/>
      <c r="IL1434"/>
      <c r="IM1434"/>
      <c r="IN1434"/>
      <c r="IO1434"/>
      <c r="IP1434"/>
      <c r="IQ1434"/>
      <c r="IR1434"/>
      <c r="IS1434"/>
      <c r="IT1434"/>
      <c r="IU1434"/>
      <c r="IV1434"/>
    </row>
    <row r="1435" spans="74:256" s="13" customFormat="1"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  <c r="EL1435"/>
      <c r="EM1435"/>
      <c r="EN1435"/>
      <c r="EO1435"/>
      <c r="EP1435"/>
      <c r="EQ1435"/>
      <c r="ER1435"/>
      <c r="ES1435"/>
      <c r="ET1435"/>
      <c r="EU1435"/>
      <c r="EV1435"/>
      <c r="EW1435"/>
      <c r="EX1435"/>
      <c r="EY1435"/>
      <c r="EZ1435"/>
      <c r="FA1435"/>
      <c r="FB1435"/>
      <c r="FC1435"/>
      <c r="FD1435"/>
      <c r="FE1435"/>
      <c r="FF1435"/>
      <c r="FG1435"/>
      <c r="FH1435"/>
      <c r="FI1435"/>
      <c r="FJ1435"/>
      <c r="FK1435"/>
      <c r="FL1435"/>
      <c r="FM1435"/>
      <c r="FN1435"/>
      <c r="FO1435"/>
      <c r="FP1435"/>
      <c r="FQ1435"/>
      <c r="FR1435"/>
      <c r="FS1435"/>
      <c r="FT1435"/>
      <c r="FU1435"/>
      <c r="FV1435"/>
      <c r="FW1435"/>
      <c r="FX1435"/>
      <c r="FY1435"/>
      <c r="FZ1435"/>
      <c r="GA1435"/>
      <c r="GB1435"/>
      <c r="GC1435"/>
      <c r="GD1435"/>
      <c r="GE1435"/>
      <c r="GF1435"/>
      <c r="GG1435"/>
      <c r="GH1435"/>
      <c r="GI1435"/>
      <c r="GJ1435"/>
      <c r="GK1435"/>
      <c r="GL1435"/>
      <c r="GM1435"/>
      <c r="GN1435"/>
      <c r="GO1435"/>
      <c r="GP1435"/>
      <c r="GQ1435"/>
      <c r="GR1435"/>
      <c r="GS1435"/>
      <c r="GT1435"/>
      <c r="GU1435"/>
      <c r="GV1435"/>
      <c r="GW1435"/>
      <c r="GX1435"/>
      <c r="GY1435"/>
      <c r="GZ1435"/>
      <c r="HA1435"/>
      <c r="HB1435"/>
      <c r="HC1435"/>
      <c r="HD1435"/>
      <c r="HE1435"/>
      <c r="HF1435"/>
      <c r="HG1435"/>
      <c r="HH1435"/>
      <c r="HI1435"/>
      <c r="HJ1435"/>
      <c r="HK1435"/>
      <c r="HL1435"/>
      <c r="HM1435"/>
      <c r="HN1435"/>
      <c r="HO1435"/>
      <c r="HP1435"/>
      <c r="HQ1435"/>
      <c r="HR1435"/>
      <c r="HS1435"/>
      <c r="HT1435"/>
      <c r="HU1435"/>
      <c r="HV1435"/>
      <c r="HW1435"/>
      <c r="HX1435"/>
      <c r="HY1435"/>
      <c r="HZ1435"/>
      <c r="IA1435"/>
      <c r="IB1435"/>
      <c r="IC1435"/>
      <c r="ID1435"/>
      <c r="IE1435"/>
      <c r="IF1435"/>
      <c r="IG1435"/>
      <c r="IH1435"/>
      <c r="II1435"/>
      <c r="IJ1435"/>
      <c r="IK1435"/>
      <c r="IL1435"/>
      <c r="IM1435"/>
      <c r="IN1435"/>
      <c r="IO1435"/>
      <c r="IP1435"/>
      <c r="IQ1435"/>
      <c r="IR1435"/>
      <c r="IS1435"/>
      <c r="IT1435"/>
      <c r="IU1435"/>
      <c r="IV1435"/>
    </row>
    <row r="1436" spans="74:256" s="13" customFormat="1"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/>
      <c r="DF1436"/>
      <c r="DG1436"/>
      <c r="DH1436"/>
      <c r="DI1436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V1436"/>
      <c r="DW1436"/>
      <c r="DX1436"/>
      <c r="DY1436"/>
      <c r="DZ1436"/>
      <c r="EA1436"/>
      <c r="EB1436"/>
      <c r="EC1436"/>
      <c r="ED1436"/>
      <c r="EE1436"/>
      <c r="EF1436"/>
      <c r="EG1436"/>
      <c r="EH1436"/>
      <c r="EI1436"/>
      <c r="EJ1436"/>
      <c r="EK1436"/>
      <c r="EL1436"/>
      <c r="EM1436"/>
      <c r="EN1436"/>
      <c r="EO1436"/>
      <c r="EP1436"/>
      <c r="EQ1436"/>
      <c r="ER1436"/>
      <c r="ES1436"/>
      <c r="ET1436"/>
      <c r="EU1436"/>
      <c r="EV1436"/>
      <c r="EW1436"/>
      <c r="EX1436"/>
      <c r="EY1436"/>
      <c r="EZ1436"/>
      <c r="FA1436"/>
      <c r="FB1436"/>
      <c r="FC1436"/>
      <c r="FD1436"/>
      <c r="FE1436"/>
      <c r="FF1436"/>
      <c r="FG1436"/>
      <c r="FH1436"/>
      <c r="FI1436"/>
      <c r="FJ1436"/>
      <c r="FK1436"/>
      <c r="FL1436"/>
      <c r="FM1436"/>
      <c r="FN1436"/>
      <c r="FO1436"/>
      <c r="FP1436"/>
      <c r="FQ1436"/>
      <c r="FR1436"/>
      <c r="FS1436"/>
      <c r="FT1436"/>
      <c r="FU1436"/>
      <c r="FV1436"/>
      <c r="FW1436"/>
      <c r="FX1436"/>
      <c r="FY1436"/>
      <c r="FZ1436"/>
      <c r="GA1436"/>
      <c r="GB1436"/>
      <c r="GC1436"/>
      <c r="GD1436"/>
      <c r="GE1436"/>
      <c r="GF1436"/>
      <c r="GG1436"/>
      <c r="GH1436"/>
      <c r="GI1436"/>
      <c r="GJ1436"/>
      <c r="GK1436"/>
      <c r="GL1436"/>
      <c r="GM1436"/>
      <c r="GN1436"/>
      <c r="GO1436"/>
      <c r="GP1436"/>
      <c r="GQ1436"/>
      <c r="GR1436"/>
      <c r="GS1436"/>
      <c r="GT1436"/>
      <c r="GU1436"/>
      <c r="GV1436"/>
      <c r="GW1436"/>
      <c r="GX1436"/>
      <c r="GY1436"/>
      <c r="GZ1436"/>
      <c r="HA1436"/>
      <c r="HB1436"/>
      <c r="HC1436"/>
      <c r="HD1436"/>
      <c r="HE1436"/>
      <c r="HF1436"/>
      <c r="HG1436"/>
      <c r="HH1436"/>
      <c r="HI1436"/>
      <c r="HJ1436"/>
      <c r="HK1436"/>
      <c r="HL1436"/>
      <c r="HM1436"/>
      <c r="HN1436"/>
      <c r="HO1436"/>
      <c r="HP1436"/>
      <c r="HQ1436"/>
      <c r="HR1436"/>
      <c r="HS1436"/>
      <c r="HT1436"/>
      <c r="HU1436"/>
      <c r="HV1436"/>
      <c r="HW1436"/>
      <c r="HX1436"/>
      <c r="HY1436"/>
      <c r="HZ1436"/>
      <c r="IA1436"/>
      <c r="IB1436"/>
      <c r="IC1436"/>
      <c r="ID1436"/>
      <c r="IE1436"/>
      <c r="IF1436"/>
      <c r="IG1436"/>
      <c r="IH1436"/>
      <c r="II1436"/>
      <c r="IJ1436"/>
      <c r="IK1436"/>
      <c r="IL1436"/>
      <c r="IM1436"/>
      <c r="IN1436"/>
      <c r="IO1436"/>
      <c r="IP1436"/>
      <c r="IQ1436"/>
      <c r="IR1436"/>
      <c r="IS1436"/>
      <c r="IT1436"/>
      <c r="IU1436"/>
      <c r="IV1436"/>
    </row>
    <row r="1437" spans="74:256" s="13" customFormat="1"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V1437"/>
      <c r="DW1437"/>
      <c r="DX1437"/>
      <c r="DY1437"/>
      <c r="DZ1437"/>
      <c r="EA1437"/>
      <c r="EB1437"/>
      <c r="EC1437"/>
      <c r="ED1437"/>
      <c r="EE1437"/>
      <c r="EF1437"/>
      <c r="EG1437"/>
      <c r="EH1437"/>
      <c r="EI1437"/>
      <c r="EJ1437"/>
      <c r="EK1437"/>
      <c r="EL1437"/>
      <c r="EM1437"/>
      <c r="EN1437"/>
      <c r="EO1437"/>
      <c r="EP1437"/>
      <c r="EQ1437"/>
      <c r="ER1437"/>
      <c r="ES1437"/>
      <c r="ET1437"/>
      <c r="EU1437"/>
      <c r="EV1437"/>
      <c r="EW1437"/>
      <c r="EX1437"/>
      <c r="EY1437"/>
      <c r="EZ1437"/>
      <c r="FA1437"/>
      <c r="FB1437"/>
      <c r="FC1437"/>
      <c r="FD1437"/>
      <c r="FE1437"/>
      <c r="FF1437"/>
      <c r="FG1437"/>
      <c r="FH1437"/>
      <c r="FI1437"/>
      <c r="FJ1437"/>
      <c r="FK1437"/>
      <c r="FL1437"/>
      <c r="FM1437"/>
      <c r="FN1437"/>
      <c r="FO1437"/>
      <c r="FP1437"/>
      <c r="FQ1437"/>
      <c r="FR1437"/>
      <c r="FS1437"/>
      <c r="FT1437"/>
      <c r="FU1437"/>
      <c r="FV1437"/>
      <c r="FW1437"/>
      <c r="FX1437"/>
      <c r="FY1437"/>
      <c r="FZ1437"/>
      <c r="GA1437"/>
      <c r="GB1437"/>
      <c r="GC1437"/>
      <c r="GD1437"/>
      <c r="GE1437"/>
      <c r="GF1437"/>
      <c r="GG1437"/>
      <c r="GH1437"/>
      <c r="GI1437"/>
      <c r="GJ1437"/>
      <c r="GK1437"/>
      <c r="GL1437"/>
      <c r="GM1437"/>
      <c r="GN1437"/>
      <c r="GO1437"/>
      <c r="GP1437"/>
      <c r="GQ1437"/>
      <c r="GR1437"/>
      <c r="GS1437"/>
      <c r="GT1437"/>
      <c r="GU1437"/>
      <c r="GV1437"/>
      <c r="GW1437"/>
      <c r="GX1437"/>
      <c r="GY1437"/>
      <c r="GZ1437"/>
      <c r="HA1437"/>
      <c r="HB1437"/>
      <c r="HC1437"/>
      <c r="HD1437"/>
      <c r="HE1437"/>
      <c r="HF1437"/>
      <c r="HG1437"/>
      <c r="HH1437"/>
      <c r="HI1437"/>
      <c r="HJ1437"/>
      <c r="HK1437"/>
      <c r="HL1437"/>
      <c r="HM1437"/>
      <c r="HN1437"/>
      <c r="HO1437"/>
      <c r="HP1437"/>
      <c r="HQ1437"/>
      <c r="HR1437"/>
      <c r="HS1437"/>
      <c r="HT1437"/>
      <c r="HU1437"/>
      <c r="HV1437"/>
      <c r="HW1437"/>
      <c r="HX1437"/>
      <c r="HY1437"/>
      <c r="HZ1437"/>
      <c r="IA1437"/>
      <c r="IB1437"/>
      <c r="IC1437"/>
      <c r="ID1437"/>
      <c r="IE1437"/>
      <c r="IF1437"/>
      <c r="IG1437"/>
      <c r="IH1437"/>
      <c r="II1437"/>
      <c r="IJ1437"/>
      <c r="IK1437"/>
      <c r="IL1437"/>
      <c r="IM1437"/>
      <c r="IN1437"/>
      <c r="IO1437"/>
      <c r="IP1437"/>
      <c r="IQ1437"/>
      <c r="IR1437"/>
      <c r="IS1437"/>
      <c r="IT1437"/>
      <c r="IU1437"/>
      <c r="IV1437"/>
    </row>
    <row r="1438" spans="74:256" s="13" customFormat="1"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V1438"/>
      <c r="DW1438"/>
      <c r="DX1438"/>
      <c r="DY1438"/>
      <c r="DZ1438"/>
      <c r="EA1438"/>
      <c r="EB1438"/>
      <c r="EC1438"/>
      <c r="ED1438"/>
      <c r="EE1438"/>
      <c r="EF1438"/>
      <c r="EG1438"/>
      <c r="EH1438"/>
      <c r="EI1438"/>
      <c r="EJ1438"/>
      <c r="EK1438"/>
      <c r="EL1438"/>
      <c r="EM1438"/>
      <c r="EN1438"/>
      <c r="EO1438"/>
      <c r="EP1438"/>
      <c r="EQ1438"/>
      <c r="ER1438"/>
      <c r="ES1438"/>
      <c r="ET1438"/>
      <c r="EU1438"/>
      <c r="EV1438"/>
      <c r="EW1438"/>
      <c r="EX1438"/>
      <c r="EY1438"/>
      <c r="EZ1438"/>
      <c r="FA1438"/>
      <c r="FB1438"/>
      <c r="FC1438"/>
      <c r="FD1438"/>
      <c r="FE1438"/>
      <c r="FF1438"/>
      <c r="FG1438"/>
      <c r="FH1438"/>
      <c r="FI1438"/>
      <c r="FJ1438"/>
      <c r="FK1438"/>
      <c r="FL1438"/>
      <c r="FM1438"/>
      <c r="FN1438"/>
      <c r="FO1438"/>
      <c r="FP1438"/>
      <c r="FQ1438"/>
      <c r="FR1438"/>
      <c r="FS1438"/>
      <c r="FT1438"/>
      <c r="FU1438"/>
      <c r="FV1438"/>
      <c r="FW1438"/>
      <c r="FX1438"/>
      <c r="FY1438"/>
      <c r="FZ1438"/>
      <c r="GA1438"/>
      <c r="GB1438"/>
      <c r="GC1438"/>
      <c r="GD1438"/>
      <c r="GE1438"/>
      <c r="GF1438"/>
      <c r="GG1438"/>
      <c r="GH1438"/>
      <c r="GI1438"/>
      <c r="GJ1438"/>
      <c r="GK1438"/>
      <c r="GL1438"/>
      <c r="GM1438"/>
      <c r="GN1438"/>
      <c r="GO1438"/>
      <c r="GP1438"/>
      <c r="GQ1438"/>
      <c r="GR1438"/>
      <c r="GS1438"/>
      <c r="GT1438"/>
      <c r="GU1438"/>
      <c r="GV1438"/>
      <c r="GW1438"/>
      <c r="GX1438"/>
      <c r="GY1438"/>
      <c r="GZ1438"/>
      <c r="HA1438"/>
      <c r="HB1438"/>
      <c r="HC1438"/>
      <c r="HD1438"/>
      <c r="HE1438"/>
      <c r="HF1438"/>
      <c r="HG1438"/>
      <c r="HH1438"/>
      <c r="HI1438"/>
      <c r="HJ1438"/>
      <c r="HK1438"/>
      <c r="HL1438"/>
      <c r="HM1438"/>
      <c r="HN1438"/>
      <c r="HO1438"/>
      <c r="HP1438"/>
      <c r="HQ1438"/>
      <c r="HR1438"/>
      <c r="HS1438"/>
      <c r="HT1438"/>
      <c r="HU1438"/>
      <c r="HV1438"/>
      <c r="HW1438"/>
      <c r="HX1438"/>
      <c r="HY1438"/>
      <c r="HZ1438"/>
      <c r="IA1438"/>
      <c r="IB1438"/>
      <c r="IC1438"/>
      <c r="ID1438"/>
      <c r="IE1438"/>
      <c r="IF1438"/>
      <c r="IG1438"/>
      <c r="IH1438"/>
      <c r="II1438"/>
      <c r="IJ1438"/>
      <c r="IK1438"/>
      <c r="IL1438"/>
      <c r="IM1438"/>
      <c r="IN1438"/>
      <c r="IO1438"/>
      <c r="IP1438"/>
      <c r="IQ1438"/>
      <c r="IR1438"/>
      <c r="IS1438"/>
      <c r="IT1438"/>
      <c r="IU1438"/>
      <c r="IV1438"/>
    </row>
    <row r="1439" spans="74:256" s="13" customFormat="1"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V1439"/>
      <c r="DW1439"/>
      <c r="DX1439"/>
      <c r="DY1439"/>
      <c r="DZ1439"/>
      <c r="EA1439"/>
      <c r="EB1439"/>
      <c r="EC1439"/>
      <c r="ED1439"/>
      <c r="EE1439"/>
      <c r="EF1439"/>
      <c r="EG1439"/>
      <c r="EH1439"/>
      <c r="EI1439"/>
      <c r="EJ1439"/>
      <c r="EK1439"/>
      <c r="EL1439"/>
      <c r="EM1439"/>
      <c r="EN1439"/>
      <c r="EO1439"/>
      <c r="EP1439"/>
      <c r="EQ1439"/>
      <c r="ER1439"/>
      <c r="ES1439"/>
      <c r="ET1439"/>
      <c r="EU1439"/>
      <c r="EV1439"/>
      <c r="EW1439"/>
      <c r="EX1439"/>
      <c r="EY1439"/>
      <c r="EZ1439"/>
      <c r="FA1439"/>
      <c r="FB1439"/>
      <c r="FC1439"/>
      <c r="FD1439"/>
      <c r="FE1439"/>
      <c r="FF1439"/>
      <c r="FG1439"/>
      <c r="FH1439"/>
      <c r="FI1439"/>
      <c r="FJ1439"/>
      <c r="FK1439"/>
      <c r="FL1439"/>
      <c r="FM1439"/>
      <c r="FN1439"/>
      <c r="FO1439"/>
      <c r="FP1439"/>
      <c r="FQ1439"/>
      <c r="FR1439"/>
      <c r="FS1439"/>
      <c r="FT1439"/>
      <c r="FU1439"/>
      <c r="FV1439"/>
      <c r="FW1439"/>
      <c r="FX1439"/>
      <c r="FY1439"/>
      <c r="FZ1439"/>
      <c r="GA1439"/>
      <c r="GB1439"/>
      <c r="GC1439"/>
      <c r="GD1439"/>
      <c r="GE1439"/>
      <c r="GF1439"/>
      <c r="GG1439"/>
      <c r="GH1439"/>
      <c r="GI1439"/>
      <c r="GJ1439"/>
      <c r="GK1439"/>
      <c r="GL1439"/>
      <c r="GM1439"/>
      <c r="GN1439"/>
      <c r="GO1439"/>
      <c r="GP1439"/>
      <c r="GQ1439"/>
      <c r="GR1439"/>
      <c r="GS1439"/>
      <c r="GT1439"/>
      <c r="GU1439"/>
      <c r="GV1439"/>
      <c r="GW1439"/>
      <c r="GX1439"/>
      <c r="GY1439"/>
      <c r="GZ1439"/>
      <c r="HA1439"/>
      <c r="HB1439"/>
      <c r="HC1439"/>
      <c r="HD1439"/>
      <c r="HE1439"/>
      <c r="HF1439"/>
      <c r="HG1439"/>
      <c r="HH1439"/>
      <c r="HI1439"/>
      <c r="HJ1439"/>
      <c r="HK1439"/>
      <c r="HL1439"/>
      <c r="HM1439"/>
      <c r="HN1439"/>
      <c r="HO1439"/>
      <c r="HP1439"/>
      <c r="HQ1439"/>
      <c r="HR1439"/>
      <c r="HS1439"/>
      <c r="HT1439"/>
      <c r="HU1439"/>
      <c r="HV1439"/>
      <c r="HW1439"/>
      <c r="HX1439"/>
      <c r="HY1439"/>
      <c r="HZ1439"/>
      <c r="IA1439"/>
      <c r="IB1439"/>
      <c r="IC1439"/>
      <c r="ID1439"/>
      <c r="IE1439"/>
      <c r="IF1439"/>
      <c r="IG1439"/>
      <c r="IH1439"/>
      <c r="II1439"/>
      <c r="IJ1439"/>
      <c r="IK1439"/>
      <c r="IL1439"/>
      <c r="IM1439"/>
      <c r="IN1439"/>
      <c r="IO1439"/>
      <c r="IP1439"/>
      <c r="IQ1439"/>
      <c r="IR1439"/>
      <c r="IS1439"/>
      <c r="IT1439"/>
      <c r="IU1439"/>
      <c r="IV1439"/>
    </row>
    <row r="1440" spans="74:256" s="13" customFormat="1"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V1440"/>
      <c r="DW1440"/>
      <c r="DX1440"/>
      <c r="DY1440"/>
      <c r="DZ1440"/>
      <c r="EA1440"/>
      <c r="EB1440"/>
      <c r="EC1440"/>
      <c r="ED1440"/>
      <c r="EE1440"/>
      <c r="EF1440"/>
      <c r="EG1440"/>
      <c r="EH1440"/>
      <c r="EI1440"/>
      <c r="EJ1440"/>
      <c r="EK1440"/>
      <c r="EL1440"/>
      <c r="EM1440"/>
      <c r="EN1440"/>
      <c r="EO1440"/>
      <c r="EP1440"/>
      <c r="EQ1440"/>
      <c r="ER1440"/>
      <c r="ES1440"/>
      <c r="ET1440"/>
      <c r="EU1440"/>
      <c r="EV1440"/>
      <c r="EW1440"/>
      <c r="EX1440"/>
      <c r="EY1440"/>
      <c r="EZ1440"/>
      <c r="FA1440"/>
      <c r="FB1440"/>
      <c r="FC1440"/>
      <c r="FD1440"/>
      <c r="FE1440"/>
      <c r="FF1440"/>
      <c r="FG1440"/>
      <c r="FH1440"/>
      <c r="FI1440"/>
      <c r="FJ1440"/>
      <c r="FK1440"/>
      <c r="FL1440"/>
      <c r="FM1440"/>
      <c r="FN1440"/>
      <c r="FO1440"/>
      <c r="FP1440"/>
      <c r="FQ1440"/>
      <c r="FR1440"/>
      <c r="FS1440"/>
      <c r="FT1440"/>
      <c r="FU1440"/>
      <c r="FV1440"/>
      <c r="FW1440"/>
      <c r="FX1440"/>
      <c r="FY1440"/>
      <c r="FZ1440"/>
      <c r="GA1440"/>
      <c r="GB1440"/>
      <c r="GC1440"/>
      <c r="GD1440"/>
      <c r="GE1440"/>
      <c r="GF1440"/>
      <c r="GG1440"/>
      <c r="GH1440"/>
      <c r="GI1440"/>
      <c r="GJ1440"/>
      <c r="GK1440"/>
      <c r="GL1440"/>
      <c r="GM1440"/>
      <c r="GN1440"/>
      <c r="GO1440"/>
      <c r="GP1440"/>
      <c r="GQ1440"/>
      <c r="GR1440"/>
      <c r="GS1440"/>
      <c r="GT1440"/>
      <c r="GU1440"/>
      <c r="GV1440"/>
      <c r="GW1440"/>
      <c r="GX1440"/>
      <c r="GY1440"/>
      <c r="GZ1440"/>
      <c r="HA1440"/>
      <c r="HB1440"/>
      <c r="HC1440"/>
      <c r="HD1440"/>
      <c r="HE1440"/>
      <c r="HF1440"/>
      <c r="HG1440"/>
      <c r="HH1440"/>
      <c r="HI1440"/>
      <c r="HJ1440"/>
      <c r="HK1440"/>
      <c r="HL1440"/>
      <c r="HM1440"/>
      <c r="HN1440"/>
      <c r="HO1440"/>
      <c r="HP1440"/>
      <c r="HQ1440"/>
      <c r="HR1440"/>
      <c r="HS1440"/>
      <c r="HT1440"/>
      <c r="HU1440"/>
      <c r="HV1440"/>
      <c r="HW1440"/>
      <c r="HX1440"/>
      <c r="HY1440"/>
      <c r="HZ1440"/>
      <c r="IA1440"/>
      <c r="IB1440"/>
      <c r="IC1440"/>
      <c r="ID1440"/>
      <c r="IE1440"/>
      <c r="IF1440"/>
      <c r="IG1440"/>
      <c r="IH1440"/>
      <c r="II1440"/>
      <c r="IJ1440"/>
      <c r="IK1440"/>
      <c r="IL1440"/>
      <c r="IM1440"/>
      <c r="IN1440"/>
      <c r="IO1440"/>
      <c r="IP1440"/>
      <c r="IQ1440"/>
      <c r="IR1440"/>
      <c r="IS1440"/>
      <c r="IT1440"/>
      <c r="IU1440"/>
      <c r="IV1440"/>
    </row>
    <row r="1441" spans="74:256" s="13" customFormat="1"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V1441"/>
      <c r="DW1441"/>
      <c r="DX1441"/>
      <c r="DY1441"/>
      <c r="DZ1441"/>
      <c r="EA1441"/>
      <c r="EB1441"/>
      <c r="EC1441"/>
      <c r="ED1441"/>
      <c r="EE1441"/>
      <c r="EF1441"/>
      <c r="EG1441"/>
      <c r="EH1441"/>
      <c r="EI1441"/>
      <c r="EJ1441"/>
      <c r="EK1441"/>
      <c r="EL1441"/>
      <c r="EM1441"/>
      <c r="EN1441"/>
      <c r="EO1441"/>
      <c r="EP1441"/>
      <c r="EQ1441"/>
      <c r="ER1441"/>
      <c r="ES1441"/>
      <c r="ET1441"/>
      <c r="EU1441"/>
      <c r="EV1441"/>
      <c r="EW1441"/>
      <c r="EX1441"/>
      <c r="EY1441"/>
      <c r="EZ1441"/>
      <c r="FA1441"/>
      <c r="FB1441"/>
      <c r="FC1441"/>
      <c r="FD1441"/>
      <c r="FE1441"/>
      <c r="FF1441"/>
      <c r="FG1441"/>
      <c r="FH1441"/>
      <c r="FI1441"/>
      <c r="FJ1441"/>
      <c r="FK1441"/>
      <c r="FL1441"/>
      <c r="FM1441"/>
      <c r="FN1441"/>
      <c r="FO1441"/>
      <c r="FP1441"/>
      <c r="FQ1441"/>
      <c r="FR1441"/>
      <c r="FS1441"/>
      <c r="FT1441"/>
      <c r="FU1441"/>
      <c r="FV1441"/>
      <c r="FW1441"/>
      <c r="FX1441"/>
      <c r="FY1441"/>
      <c r="FZ1441"/>
      <c r="GA1441"/>
      <c r="GB1441"/>
      <c r="GC1441"/>
      <c r="GD1441"/>
      <c r="GE1441"/>
      <c r="GF1441"/>
      <c r="GG1441"/>
      <c r="GH1441"/>
      <c r="GI1441"/>
      <c r="GJ1441"/>
      <c r="GK1441"/>
      <c r="GL1441"/>
      <c r="GM1441"/>
      <c r="GN1441"/>
      <c r="GO1441"/>
      <c r="GP1441"/>
      <c r="GQ1441"/>
      <c r="GR1441"/>
      <c r="GS1441"/>
      <c r="GT1441"/>
      <c r="GU1441"/>
      <c r="GV1441"/>
      <c r="GW1441"/>
      <c r="GX1441"/>
      <c r="GY1441"/>
      <c r="GZ1441"/>
      <c r="HA1441"/>
      <c r="HB1441"/>
      <c r="HC1441"/>
      <c r="HD1441"/>
      <c r="HE1441"/>
      <c r="HF1441"/>
      <c r="HG1441"/>
      <c r="HH1441"/>
      <c r="HI1441"/>
      <c r="HJ1441"/>
      <c r="HK1441"/>
      <c r="HL1441"/>
      <c r="HM1441"/>
      <c r="HN1441"/>
      <c r="HO1441"/>
      <c r="HP1441"/>
      <c r="HQ1441"/>
      <c r="HR1441"/>
      <c r="HS1441"/>
      <c r="HT1441"/>
      <c r="HU1441"/>
      <c r="HV1441"/>
      <c r="HW1441"/>
      <c r="HX1441"/>
      <c r="HY1441"/>
      <c r="HZ1441"/>
      <c r="IA1441"/>
      <c r="IB1441"/>
      <c r="IC1441"/>
      <c r="ID1441"/>
      <c r="IE1441"/>
      <c r="IF1441"/>
      <c r="IG1441"/>
      <c r="IH1441"/>
      <c r="II1441"/>
      <c r="IJ1441"/>
      <c r="IK1441"/>
      <c r="IL1441"/>
      <c r="IM1441"/>
      <c r="IN1441"/>
      <c r="IO1441"/>
      <c r="IP1441"/>
      <c r="IQ1441"/>
      <c r="IR1441"/>
      <c r="IS1441"/>
      <c r="IT1441"/>
      <c r="IU1441"/>
      <c r="IV1441"/>
    </row>
    <row r="1442" spans="74:256" s="13" customFormat="1"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  <c r="EL1442"/>
      <c r="EM1442"/>
      <c r="EN1442"/>
      <c r="EO1442"/>
      <c r="EP1442"/>
      <c r="EQ1442"/>
      <c r="ER1442"/>
      <c r="ES1442"/>
      <c r="ET1442"/>
      <c r="EU1442"/>
      <c r="EV1442"/>
      <c r="EW1442"/>
      <c r="EX1442"/>
      <c r="EY1442"/>
      <c r="EZ1442"/>
      <c r="FA1442"/>
      <c r="FB1442"/>
      <c r="FC1442"/>
      <c r="FD1442"/>
      <c r="FE1442"/>
      <c r="FF1442"/>
      <c r="FG1442"/>
      <c r="FH1442"/>
      <c r="FI1442"/>
      <c r="FJ1442"/>
      <c r="FK1442"/>
      <c r="FL1442"/>
      <c r="FM1442"/>
      <c r="FN1442"/>
      <c r="FO1442"/>
      <c r="FP1442"/>
      <c r="FQ1442"/>
      <c r="FR1442"/>
      <c r="FS1442"/>
      <c r="FT1442"/>
      <c r="FU1442"/>
      <c r="FV1442"/>
      <c r="FW1442"/>
      <c r="FX1442"/>
      <c r="FY1442"/>
      <c r="FZ1442"/>
      <c r="GA1442"/>
      <c r="GB1442"/>
      <c r="GC1442"/>
      <c r="GD1442"/>
      <c r="GE1442"/>
      <c r="GF1442"/>
      <c r="GG1442"/>
      <c r="GH1442"/>
      <c r="GI1442"/>
      <c r="GJ1442"/>
      <c r="GK1442"/>
      <c r="GL1442"/>
      <c r="GM1442"/>
      <c r="GN1442"/>
      <c r="GO1442"/>
      <c r="GP1442"/>
      <c r="GQ1442"/>
      <c r="GR1442"/>
      <c r="GS1442"/>
      <c r="GT1442"/>
      <c r="GU1442"/>
      <c r="GV1442"/>
      <c r="GW1442"/>
      <c r="GX1442"/>
      <c r="GY1442"/>
      <c r="GZ1442"/>
      <c r="HA1442"/>
      <c r="HB1442"/>
      <c r="HC1442"/>
      <c r="HD1442"/>
      <c r="HE1442"/>
      <c r="HF1442"/>
      <c r="HG1442"/>
      <c r="HH1442"/>
      <c r="HI1442"/>
      <c r="HJ1442"/>
      <c r="HK1442"/>
      <c r="HL1442"/>
      <c r="HM1442"/>
      <c r="HN1442"/>
      <c r="HO1442"/>
      <c r="HP1442"/>
      <c r="HQ1442"/>
      <c r="HR1442"/>
      <c r="HS1442"/>
      <c r="HT1442"/>
      <c r="HU1442"/>
      <c r="HV1442"/>
      <c r="HW1442"/>
      <c r="HX1442"/>
      <c r="HY1442"/>
      <c r="HZ1442"/>
      <c r="IA1442"/>
      <c r="IB1442"/>
      <c r="IC1442"/>
      <c r="ID1442"/>
      <c r="IE1442"/>
      <c r="IF1442"/>
      <c r="IG1442"/>
      <c r="IH1442"/>
      <c r="II1442"/>
      <c r="IJ1442"/>
      <c r="IK1442"/>
      <c r="IL1442"/>
      <c r="IM1442"/>
      <c r="IN1442"/>
      <c r="IO1442"/>
      <c r="IP1442"/>
      <c r="IQ1442"/>
      <c r="IR1442"/>
      <c r="IS1442"/>
      <c r="IT1442"/>
      <c r="IU1442"/>
      <c r="IV1442"/>
    </row>
    <row r="1443" spans="74:256" s="13" customFormat="1"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  <c r="EL1443"/>
      <c r="EM1443"/>
      <c r="EN1443"/>
      <c r="EO1443"/>
      <c r="EP1443"/>
      <c r="EQ1443"/>
      <c r="ER1443"/>
      <c r="ES1443"/>
      <c r="ET1443"/>
      <c r="EU1443"/>
      <c r="EV1443"/>
      <c r="EW1443"/>
      <c r="EX1443"/>
      <c r="EY1443"/>
      <c r="EZ1443"/>
      <c r="FA1443"/>
      <c r="FB1443"/>
      <c r="FC1443"/>
      <c r="FD1443"/>
      <c r="FE1443"/>
      <c r="FF1443"/>
      <c r="FG1443"/>
      <c r="FH1443"/>
      <c r="FI1443"/>
      <c r="FJ1443"/>
      <c r="FK1443"/>
      <c r="FL1443"/>
      <c r="FM1443"/>
      <c r="FN1443"/>
      <c r="FO1443"/>
      <c r="FP1443"/>
      <c r="FQ1443"/>
      <c r="FR1443"/>
      <c r="FS1443"/>
      <c r="FT1443"/>
      <c r="FU1443"/>
      <c r="FV1443"/>
      <c r="FW1443"/>
      <c r="FX1443"/>
      <c r="FY1443"/>
      <c r="FZ1443"/>
      <c r="GA1443"/>
      <c r="GB1443"/>
      <c r="GC1443"/>
      <c r="GD1443"/>
      <c r="GE1443"/>
      <c r="GF1443"/>
      <c r="GG1443"/>
      <c r="GH1443"/>
      <c r="GI1443"/>
      <c r="GJ1443"/>
      <c r="GK1443"/>
      <c r="GL1443"/>
      <c r="GM1443"/>
      <c r="GN1443"/>
      <c r="GO1443"/>
      <c r="GP1443"/>
      <c r="GQ1443"/>
      <c r="GR1443"/>
      <c r="GS1443"/>
      <c r="GT1443"/>
      <c r="GU1443"/>
      <c r="GV1443"/>
      <c r="GW1443"/>
      <c r="GX1443"/>
      <c r="GY1443"/>
      <c r="GZ1443"/>
      <c r="HA1443"/>
      <c r="HB1443"/>
      <c r="HC1443"/>
      <c r="HD1443"/>
      <c r="HE1443"/>
      <c r="HF1443"/>
      <c r="HG1443"/>
      <c r="HH1443"/>
      <c r="HI1443"/>
      <c r="HJ1443"/>
      <c r="HK1443"/>
      <c r="HL1443"/>
      <c r="HM1443"/>
      <c r="HN1443"/>
      <c r="HO1443"/>
      <c r="HP1443"/>
      <c r="HQ1443"/>
      <c r="HR1443"/>
      <c r="HS1443"/>
      <c r="HT1443"/>
      <c r="HU1443"/>
      <c r="HV1443"/>
      <c r="HW1443"/>
      <c r="HX1443"/>
      <c r="HY1443"/>
      <c r="HZ1443"/>
      <c r="IA1443"/>
      <c r="IB1443"/>
      <c r="IC1443"/>
      <c r="ID1443"/>
      <c r="IE1443"/>
      <c r="IF1443"/>
      <c r="IG1443"/>
      <c r="IH1443"/>
      <c r="II1443"/>
      <c r="IJ1443"/>
      <c r="IK1443"/>
      <c r="IL1443"/>
      <c r="IM1443"/>
      <c r="IN1443"/>
      <c r="IO1443"/>
      <c r="IP1443"/>
      <c r="IQ1443"/>
      <c r="IR1443"/>
      <c r="IS1443"/>
      <c r="IT1443"/>
      <c r="IU1443"/>
      <c r="IV1443"/>
    </row>
    <row r="1444" spans="74:256" s="13" customFormat="1"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/>
      <c r="DF1444"/>
      <c r="DG1444"/>
      <c r="DH1444"/>
      <c r="DI1444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V1444"/>
      <c r="DW1444"/>
      <c r="DX1444"/>
      <c r="DY1444"/>
      <c r="DZ1444"/>
      <c r="EA1444"/>
      <c r="EB1444"/>
      <c r="EC1444"/>
      <c r="ED1444"/>
      <c r="EE1444"/>
      <c r="EF1444"/>
      <c r="EG1444"/>
      <c r="EH1444"/>
      <c r="EI1444"/>
      <c r="EJ1444"/>
      <c r="EK1444"/>
      <c r="EL1444"/>
      <c r="EM1444"/>
      <c r="EN1444"/>
      <c r="EO1444"/>
      <c r="EP1444"/>
      <c r="EQ1444"/>
      <c r="ER1444"/>
      <c r="ES1444"/>
      <c r="ET1444"/>
      <c r="EU1444"/>
      <c r="EV1444"/>
      <c r="EW1444"/>
      <c r="EX1444"/>
      <c r="EY1444"/>
      <c r="EZ1444"/>
      <c r="FA1444"/>
      <c r="FB1444"/>
      <c r="FC1444"/>
      <c r="FD1444"/>
      <c r="FE1444"/>
      <c r="FF1444"/>
      <c r="FG1444"/>
      <c r="FH1444"/>
      <c r="FI1444"/>
      <c r="FJ1444"/>
      <c r="FK1444"/>
      <c r="FL1444"/>
      <c r="FM1444"/>
      <c r="FN1444"/>
      <c r="FO1444"/>
      <c r="FP1444"/>
      <c r="FQ1444"/>
      <c r="FR1444"/>
      <c r="FS1444"/>
      <c r="FT1444"/>
      <c r="FU1444"/>
      <c r="FV1444"/>
      <c r="FW1444"/>
      <c r="FX1444"/>
      <c r="FY1444"/>
      <c r="FZ1444"/>
      <c r="GA1444"/>
      <c r="GB1444"/>
      <c r="GC1444"/>
      <c r="GD1444"/>
      <c r="GE1444"/>
      <c r="GF1444"/>
      <c r="GG1444"/>
      <c r="GH1444"/>
      <c r="GI1444"/>
      <c r="GJ1444"/>
      <c r="GK1444"/>
      <c r="GL1444"/>
      <c r="GM1444"/>
      <c r="GN1444"/>
      <c r="GO1444"/>
      <c r="GP1444"/>
      <c r="GQ1444"/>
      <c r="GR1444"/>
      <c r="GS1444"/>
      <c r="GT1444"/>
      <c r="GU1444"/>
      <c r="GV1444"/>
      <c r="GW1444"/>
      <c r="GX1444"/>
      <c r="GY1444"/>
      <c r="GZ1444"/>
      <c r="HA1444"/>
      <c r="HB1444"/>
      <c r="HC1444"/>
      <c r="HD1444"/>
      <c r="HE1444"/>
      <c r="HF1444"/>
      <c r="HG1444"/>
      <c r="HH1444"/>
      <c r="HI1444"/>
      <c r="HJ1444"/>
      <c r="HK1444"/>
      <c r="HL1444"/>
      <c r="HM1444"/>
      <c r="HN1444"/>
      <c r="HO1444"/>
      <c r="HP1444"/>
      <c r="HQ1444"/>
      <c r="HR1444"/>
      <c r="HS1444"/>
      <c r="HT1444"/>
      <c r="HU1444"/>
      <c r="HV1444"/>
      <c r="HW1444"/>
      <c r="HX1444"/>
      <c r="HY1444"/>
      <c r="HZ1444"/>
      <c r="IA1444"/>
      <c r="IB1444"/>
      <c r="IC1444"/>
      <c r="ID1444"/>
      <c r="IE1444"/>
      <c r="IF1444"/>
      <c r="IG1444"/>
      <c r="IH1444"/>
      <c r="II1444"/>
      <c r="IJ1444"/>
      <c r="IK1444"/>
      <c r="IL1444"/>
      <c r="IM1444"/>
      <c r="IN1444"/>
      <c r="IO1444"/>
      <c r="IP1444"/>
      <c r="IQ1444"/>
      <c r="IR1444"/>
      <c r="IS1444"/>
      <c r="IT1444"/>
      <c r="IU1444"/>
      <c r="IV1444"/>
    </row>
    <row r="1445" spans="74:256" s="13" customFormat="1"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V1445"/>
      <c r="DW1445"/>
      <c r="DX1445"/>
      <c r="DY1445"/>
      <c r="DZ1445"/>
      <c r="EA1445"/>
      <c r="EB1445"/>
      <c r="EC1445"/>
      <c r="ED1445"/>
      <c r="EE1445"/>
      <c r="EF1445"/>
      <c r="EG1445"/>
      <c r="EH1445"/>
      <c r="EI1445"/>
      <c r="EJ1445"/>
      <c r="EK1445"/>
      <c r="EL1445"/>
      <c r="EM1445"/>
      <c r="EN1445"/>
      <c r="EO1445"/>
      <c r="EP1445"/>
      <c r="EQ1445"/>
      <c r="ER1445"/>
      <c r="ES1445"/>
      <c r="ET1445"/>
      <c r="EU1445"/>
      <c r="EV1445"/>
      <c r="EW1445"/>
      <c r="EX1445"/>
      <c r="EY1445"/>
      <c r="EZ1445"/>
      <c r="FA1445"/>
      <c r="FB1445"/>
      <c r="FC1445"/>
      <c r="FD1445"/>
      <c r="FE1445"/>
      <c r="FF1445"/>
      <c r="FG1445"/>
      <c r="FH1445"/>
      <c r="FI1445"/>
      <c r="FJ1445"/>
      <c r="FK1445"/>
      <c r="FL1445"/>
      <c r="FM1445"/>
      <c r="FN1445"/>
      <c r="FO1445"/>
      <c r="FP1445"/>
      <c r="FQ1445"/>
      <c r="FR1445"/>
      <c r="FS1445"/>
      <c r="FT1445"/>
      <c r="FU1445"/>
      <c r="FV1445"/>
      <c r="FW1445"/>
      <c r="FX1445"/>
      <c r="FY1445"/>
      <c r="FZ1445"/>
      <c r="GA1445"/>
      <c r="GB1445"/>
      <c r="GC1445"/>
      <c r="GD1445"/>
      <c r="GE1445"/>
      <c r="GF1445"/>
      <c r="GG1445"/>
      <c r="GH1445"/>
      <c r="GI1445"/>
      <c r="GJ1445"/>
      <c r="GK1445"/>
      <c r="GL1445"/>
      <c r="GM1445"/>
      <c r="GN1445"/>
      <c r="GO1445"/>
      <c r="GP1445"/>
      <c r="GQ1445"/>
      <c r="GR1445"/>
      <c r="GS1445"/>
      <c r="GT1445"/>
      <c r="GU1445"/>
      <c r="GV1445"/>
      <c r="GW1445"/>
      <c r="GX1445"/>
      <c r="GY1445"/>
      <c r="GZ1445"/>
      <c r="HA1445"/>
      <c r="HB1445"/>
      <c r="HC1445"/>
      <c r="HD1445"/>
      <c r="HE1445"/>
      <c r="HF1445"/>
      <c r="HG1445"/>
      <c r="HH1445"/>
      <c r="HI1445"/>
      <c r="HJ1445"/>
      <c r="HK1445"/>
      <c r="HL1445"/>
      <c r="HM1445"/>
      <c r="HN1445"/>
      <c r="HO1445"/>
      <c r="HP1445"/>
      <c r="HQ1445"/>
      <c r="HR1445"/>
      <c r="HS1445"/>
      <c r="HT1445"/>
      <c r="HU1445"/>
      <c r="HV1445"/>
      <c r="HW1445"/>
      <c r="HX1445"/>
      <c r="HY1445"/>
      <c r="HZ1445"/>
      <c r="IA1445"/>
      <c r="IB1445"/>
      <c r="IC1445"/>
      <c r="ID1445"/>
      <c r="IE1445"/>
      <c r="IF1445"/>
      <c r="IG1445"/>
      <c r="IH1445"/>
      <c r="II1445"/>
      <c r="IJ1445"/>
      <c r="IK1445"/>
      <c r="IL1445"/>
      <c r="IM1445"/>
      <c r="IN1445"/>
      <c r="IO1445"/>
      <c r="IP1445"/>
      <c r="IQ1445"/>
      <c r="IR1445"/>
      <c r="IS1445"/>
      <c r="IT1445"/>
      <c r="IU1445"/>
      <c r="IV1445"/>
    </row>
    <row r="1446" spans="74:256" s="13" customFormat="1"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/>
      <c r="DF1446"/>
      <c r="DG1446"/>
      <c r="DH1446"/>
      <c r="DI1446"/>
      <c r="DJ1446"/>
      <c r="DK1446"/>
      <c r="DL1446"/>
      <c r="DM1446"/>
      <c r="DN1446"/>
      <c r="DO1446"/>
      <c r="DP1446"/>
      <c r="DQ1446"/>
      <c r="DR1446"/>
      <c r="DS1446"/>
      <c r="DT1446"/>
      <c r="DU1446"/>
      <c r="DV1446"/>
      <c r="DW1446"/>
      <c r="DX1446"/>
      <c r="DY1446"/>
      <c r="DZ1446"/>
      <c r="EA1446"/>
      <c r="EB1446"/>
      <c r="EC1446"/>
      <c r="ED1446"/>
      <c r="EE1446"/>
      <c r="EF1446"/>
      <c r="EG1446"/>
      <c r="EH1446"/>
      <c r="EI1446"/>
      <c r="EJ1446"/>
      <c r="EK1446"/>
      <c r="EL1446"/>
      <c r="EM1446"/>
      <c r="EN1446"/>
      <c r="EO1446"/>
      <c r="EP1446"/>
      <c r="EQ1446"/>
      <c r="ER1446"/>
      <c r="ES1446"/>
      <c r="ET1446"/>
      <c r="EU1446"/>
      <c r="EV1446"/>
      <c r="EW1446"/>
      <c r="EX1446"/>
      <c r="EY1446"/>
      <c r="EZ1446"/>
      <c r="FA1446"/>
      <c r="FB1446"/>
      <c r="FC1446"/>
      <c r="FD1446"/>
      <c r="FE1446"/>
      <c r="FF1446"/>
      <c r="FG1446"/>
      <c r="FH1446"/>
      <c r="FI1446"/>
      <c r="FJ1446"/>
      <c r="FK1446"/>
      <c r="FL1446"/>
      <c r="FM1446"/>
      <c r="FN1446"/>
      <c r="FO1446"/>
      <c r="FP1446"/>
      <c r="FQ1446"/>
      <c r="FR1446"/>
      <c r="FS1446"/>
      <c r="FT1446"/>
      <c r="FU1446"/>
      <c r="FV1446"/>
      <c r="FW1446"/>
      <c r="FX1446"/>
      <c r="FY1446"/>
      <c r="FZ1446"/>
      <c r="GA1446"/>
      <c r="GB1446"/>
      <c r="GC1446"/>
      <c r="GD1446"/>
      <c r="GE1446"/>
      <c r="GF1446"/>
      <c r="GG1446"/>
      <c r="GH1446"/>
      <c r="GI1446"/>
      <c r="GJ1446"/>
      <c r="GK1446"/>
      <c r="GL1446"/>
      <c r="GM1446"/>
      <c r="GN1446"/>
      <c r="GO1446"/>
      <c r="GP1446"/>
      <c r="GQ1446"/>
      <c r="GR1446"/>
      <c r="GS1446"/>
      <c r="GT1446"/>
      <c r="GU1446"/>
      <c r="GV1446"/>
      <c r="GW1446"/>
      <c r="GX1446"/>
      <c r="GY1446"/>
      <c r="GZ1446"/>
      <c r="HA1446"/>
      <c r="HB1446"/>
      <c r="HC1446"/>
      <c r="HD1446"/>
      <c r="HE1446"/>
      <c r="HF1446"/>
      <c r="HG1446"/>
      <c r="HH1446"/>
      <c r="HI1446"/>
      <c r="HJ1446"/>
      <c r="HK1446"/>
      <c r="HL1446"/>
      <c r="HM1446"/>
      <c r="HN1446"/>
      <c r="HO1446"/>
      <c r="HP1446"/>
      <c r="HQ1446"/>
      <c r="HR1446"/>
      <c r="HS1446"/>
      <c r="HT1446"/>
      <c r="HU1446"/>
      <c r="HV1446"/>
      <c r="HW1446"/>
      <c r="HX1446"/>
      <c r="HY1446"/>
      <c r="HZ1446"/>
      <c r="IA1446"/>
      <c r="IB1446"/>
      <c r="IC1446"/>
      <c r="ID1446"/>
      <c r="IE1446"/>
      <c r="IF1446"/>
      <c r="IG1446"/>
      <c r="IH1446"/>
      <c r="II1446"/>
      <c r="IJ1446"/>
      <c r="IK1446"/>
      <c r="IL1446"/>
      <c r="IM1446"/>
      <c r="IN1446"/>
      <c r="IO1446"/>
      <c r="IP1446"/>
      <c r="IQ1446"/>
      <c r="IR1446"/>
      <c r="IS1446"/>
      <c r="IT1446"/>
      <c r="IU1446"/>
      <c r="IV1446"/>
    </row>
    <row r="1447" spans="74:256" s="13" customFormat="1"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V1447"/>
      <c r="DW1447"/>
      <c r="DX1447"/>
      <c r="DY1447"/>
      <c r="DZ1447"/>
      <c r="EA1447"/>
      <c r="EB1447"/>
      <c r="EC1447"/>
      <c r="ED1447"/>
      <c r="EE1447"/>
      <c r="EF1447"/>
      <c r="EG1447"/>
      <c r="EH1447"/>
      <c r="EI1447"/>
      <c r="EJ1447"/>
      <c r="EK1447"/>
      <c r="EL1447"/>
      <c r="EM1447"/>
      <c r="EN1447"/>
      <c r="EO1447"/>
      <c r="EP1447"/>
      <c r="EQ1447"/>
      <c r="ER1447"/>
      <c r="ES1447"/>
      <c r="ET1447"/>
      <c r="EU1447"/>
      <c r="EV1447"/>
      <c r="EW1447"/>
      <c r="EX1447"/>
      <c r="EY1447"/>
      <c r="EZ1447"/>
      <c r="FA1447"/>
      <c r="FB1447"/>
      <c r="FC1447"/>
      <c r="FD1447"/>
      <c r="FE1447"/>
      <c r="FF1447"/>
      <c r="FG1447"/>
      <c r="FH1447"/>
      <c r="FI1447"/>
      <c r="FJ1447"/>
      <c r="FK1447"/>
      <c r="FL1447"/>
      <c r="FM1447"/>
      <c r="FN1447"/>
      <c r="FO1447"/>
      <c r="FP1447"/>
      <c r="FQ1447"/>
      <c r="FR1447"/>
      <c r="FS1447"/>
      <c r="FT1447"/>
      <c r="FU1447"/>
      <c r="FV1447"/>
      <c r="FW1447"/>
      <c r="FX1447"/>
      <c r="FY1447"/>
      <c r="FZ1447"/>
      <c r="GA1447"/>
      <c r="GB1447"/>
      <c r="GC1447"/>
      <c r="GD1447"/>
      <c r="GE1447"/>
      <c r="GF1447"/>
      <c r="GG1447"/>
      <c r="GH1447"/>
      <c r="GI1447"/>
      <c r="GJ1447"/>
      <c r="GK1447"/>
      <c r="GL1447"/>
      <c r="GM1447"/>
      <c r="GN1447"/>
      <c r="GO1447"/>
      <c r="GP1447"/>
      <c r="GQ1447"/>
      <c r="GR1447"/>
      <c r="GS1447"/>
      <c r="GT1447"/>
      <c r="GU1447"/>
      <c r="GV1447"/>
      <c r="GW1447"/>
      <c r="GX1447"/>
      <c r="GY1447"/>
      <c r="GZ1447"/>
      <c r="HA1447"/>
      <c r="HB1447"/>
      <c r="HC1447"/>
      <c r="HD1447"/>
      <c r="HE1447"/>
      <c r="HF1447"/>
      <c r="HG1447"/>
      <c r="HH1447"/>
      <c r="HI1447"/>
      <c r="HJ1447"/>
      <c r="HK1447"/>
      <c r="HL1447"/>
      <c r="HM1447"/>
      <c r="HN1447"/>
      <c r="HO1447"/>
      <c r="HP1447"/>
      <c r="HQ1447"/>
      <c r="HR1447"/>
      <c r="HS1447"/>
      <c r="HT1447"/>
      <c r="HU1447"/>
      <c r="HV1447"/>
      <c r="HW1447"/>
      <c r="HX1447"/>
      <c r="HY1447"/>
      <c r="HZ1447"/>
      <c r="IA1447"/>
      <c r="IB1447"/>
      <c r="IC1447"/>
      <c r="ID1447"/>
      <c r="IE1447"/>
      <c r="IF1447"/>
      <c r="IG1447"/>
      <c r="IH1447"/>
      <c r="II1447"/>
      <c r="IJ1447"/>
      <c r="IK1447"/>
      <c r="IL1447"/>
      <c r="IM1447"/>
      <c r="IN1447"/>
      <c r="IO1447"/>
      <c r="IP1447"/>
      <c r="IQ1447"/>
      <c r="IR1447"/>
      <c r="IS1447"/>
      <c r="IT1447"/>
      <c r="IU1447"/>
      <c r="IV1447"/>
    </row>
    <row r="1448" spans="74:256" s="13" customFormat="1"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V1448"/>
      <c r="DW1448"/>
      <c r="DX1448"/>
      <c r="DY1448"/>
      <c r="DZ1448"/>
      <c r="EA1448"/>
      <c r="EB1448"/>
      <c r="EC1448"/>
      <c r="ED1448"/>
      <c r="EE1448"/>
      <c r="EF1448"/>
      <c r="EG1448"/>
      <c r="EH1448"/>
      <c r="EI1448"/>
      <c r="EJ1448"/>
      <c r="EK1448"/>
      <c r="EL1448"/>
      <c r="EM1448"/>
      <c r="EN1448"/>
      <c r="EO1448"/>
      <c r="EP1448"/>
      <c r="EQ1448"/>
      <c r="ER1448"/>
      <c r="ES1448"/>
      <c r="ET1448"/>
      <c r="EU1448"/>
      <c r="EV1448"/>
      <c r="EW1448"/>
      <c r="EX1448"/>
      <c r="EY1448"/>
      <c r="EZ1448"/>
      <c r="FA1448"/>
      <c r="FB1448"/>
      <c r="FC1448"/>
      <c r="FD1448"/>
      <c r="FE1448"/>
      <c r="FF1448"/>
      <c r="FG1448"/>
      <c r="FH1448"/>
      <c r="FI1448"/>
      <c r="FJ1448"/>
      <c r="FK1448"/>
      <c r="FL1448"/>
      <c r="FM1448"/>
      <c r="FN1448"/>
      <c r="FO1448"/>
      <c r="FP1448"/>
      <c r="FQ1448"/>
      <c r="FR1448"/>
      <c r="FS1448"/>
      <c r="FT1448"/>
      <c r="FU1448"/>
      <c r="FV1448"/>
      <c r="FW1448"/>
      <c r="FX1448"/>
      <c r="FY1448"/>
      <c r="FZ1448"/>
      <c r="GA1448"/>
      <c r="GB1448"/>
      <c r="GC1448"/>
      <c r="GD1448"/>
      <c r="GE1448"/>
      <c r="GF1448"/>
      <c r="GG1448"/>
      <c r="GH1448"/>
      <c r="GI1448"/>
      <c r="GJ1448"/>
      <c r="GK1448"/>
      <c r="GL1448"/>
      <c r="GM1448"/>
      <c r="GN1448"/>
      <c r="GO1448"/>
      <c r="GP1448"/>
      <c r="GQ1448"/>
      <c r="GR1448"/>
      <c r="GS1448"/>
      <c r="GT1448"/>
      <c r="GU1448"/>
      <c r="GV1448"/>
      <c r="GW1448"/>
      <c r="GX1448"/>
      <c r="GY1448"/>
      <c r="GZ1448"/>
      <c r="HA1448"/>
      <c r="HB1448"/>
      <c r="HC1448"/>
      <c r="HD1448"/>
      <c r="HE1448"/>
      <c r="HF1448"/>
      <c r="HG1448"/>
      <c r="HH1448"/>
      <c r="HI1448"/>
      <c r="HJ1448"/>
      <c r="HK1448"/>
      <c r="HL1448"/>
      <c r="HM1448"/>
      <c r="HN1448"/>
      <c r="HO1448"/>
      <c r="HP1448"/>
      <c r="HQ1448"/>
      <c r="HR1448"/>
      <c r="HS1448"/>
      <c r="HT1448"/>
      <c r="HU1448"/>
      <c r="HV1448"/>
      <c r="HW1448"/>
      <c r="HX1448"/>
      <c r="HY1448"/>
      <c r="HZ1448"/>
      <c r="IA1448"/>
      <c r="IB1448"/>
      <c r="IC1448"/>
      <c r="ID1448"/>
      <c r="IE1448"/>
      <c r="IF1448"/>
      <c r="IG1448"/>
      <c r="IH1448"/>
      <c r="II1448"/>
      <c r="IJ1448"/>
      <c r="IK1448"/>
      <c r="IL1448"/>
      <c r="IM1448"/>
      <c r="IN1448"/>
      <c r="IO1448"/>
      <c r="IP1448"/>
      <c r="IQ1448"/>
      <c r="IR1448"/>
      <c r="IS1448"/>
      <c r="IT1448"/>
      <c r="IU1448"/>
      <c r="IV1448"/>
    </row>
    <row r="1449" spans="74:256" s="13" customFormat="1"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V1449"/>
      <c r="DW1449"/>
      <c r="DX1449"/>
      <c r="DY1449"/>
      <c r="DZ1449"/>
      <c r="EA1449"/>
      <c r="EB1449"/>
      <c r="EC1449"/>
      <c r="ED1449"/>
      <c r="EE1449"/>
      <c r="EF1449"/>
      <c r="EG1449"/>
      <c r="EH1449"/>
      <c r="EI1449"/>
      <c r="EJ1449"/>
      <c r="EK1449"/>
      <c r="EL1449"/>
      <c r="EM1449"/>
      <c r="EN1449"/>
      <c r="EO1449"/>
      <c r="EP1449"/>
      <c r="EQ1449"/>
      <c r="ER1449"/>
      <c r="ES1449"/>
      <c r="ET1449"/>
      <c r="EU1449"/>
      <c r="EV1449"/>
      <c r="EW1449"/>
      <c r="EX1449"/>
      <c r="EY1449"/>
      <c r="EZ1449"/>
      <c r="FA1449"/>
      <c r="FB1449"/>
      <c r="FC1449"/>
      <c r="FD1449"/>
      <c r="FE1449"/>
      <c r="FF1449"/>
      <c r="FG1449"/>
      <c r="FH1449"/>
      <c r="FI1449"/>
      <c r="FJ1449"/>
      <c r="FK1449"/>
      <c r="FL1449"/>
      <c r="FM1449"/>
      <c r="FN1449"/>
      <c r="FO1449"/>
      <c r="FP1449"/>
      <c r="FQ1449"/>
      <c r="FR1449"/>
      <c r="FS1449"/>
      <c r="FT1449"/>
      <c r="FU1449"/>
      <c r="FV1449"/>
      <c r="FW1449"/>
      <c r="FX1449"/>
      <c r="FY1449"/>
      <c r="FZ1449"/>
      <c r="GA1449"/>
      <c r="GB1449"/>
      <c r="GC1449"/>
      <c r="GD1449"/>
      <c r="GE1449"/>
      <c r="GF1449"/>
      <c r="GG1449"/>
      <c r="GH1449"/>
      <c r="GI1449"/>
      <c r="GJ1449"/>
      <c r="GK1449"/>
      <c r="GL1449"/>
      <c r="GM1449"/>
      <c r="GN1449"/>
      <c r="GO1449"/>
      <c r="GP1449"/>
      <c r="GQ1449"/>
      <c r="GR1449"/>
      <c r="GS1449"/>
      <c r="GT1449"/>
      <c r="GU1449"/>
      <c r="GV1449"/>
      <c r="GW1449"/>
      <c r="GX1449"/>
      <c r="GY1449"/>
      <c r="GZ1449"/>
      <c r="HA1449"/>
      <c r="HB1449"/>
      <c r="HC1449"/>
      <c r="HD1449"/>
      <c r="HE1449"/>
      <c r="HF1449"/>
      <c r="HG1449"/>
      <c r="HH1449"/>
      <c r="HI1449"/>
      <c r="HJ1449"/>
      <c r="HK1449"/>
      <c r="HL1449"/>
      <c r="HM1449"/>
      <c r="HN1449"/>
      <c r="HO1449"/>
      <c r="HP1449"/>
      <c r="HQ1449"/>
      <c r="HR1449"/>
      <c r="HS1449"/>
      <c r="HT1449"/>
      <c r="HU1449"/>
      <c r="HV1449"/>
      <c r="HW1449"/>
      <c r="HX1449"/>
      <c r="HY1449"/>
      <c r="HZ1449"/>
      <c r="IA1449"/>
      <c r="IB1449"/>
      <c r="IC1449"/>
      <c r="ID1449"/>
      <c r="IE1449"/>
      <c r="IF1449"/>
      <c r="IG1449"/>
      <c r="IH1449"/>
      <c r="II1449"/>
      <c r="IJ1449"/>
      <c r="IK1449"/>
      <c r="IL1449"/>
      <c r="IM1449"/>
      <c r="IN1449"/>
      <c r="IO1449"/>
      <c r="IP1449"/>
      <c r="IQ1449"/>
      <c r="IR1449"/>
      <c r="IS1449"/>
      <c r="IT1449"/>
      <c r="IU1449"/>
      <c r="IV1449"/>
    </row>
    <row r="1450" spans="74:256" s="13" customFormat="1"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  <c r="EL1450"/>
      <c r="EM1450"/>
      <c r="EN1450"/>
      <c r="EO1450"/>
      <c r="EP1450"/>
      <c r="EQ1450"/>
      <c r="ER1450"/>
      <c r="ES1450"/>
      <c r="ET1450"/>
      <c r="EU1450"/>
      <c r="EV1450"/>
      <c r="EW1450"/>
      <c r="EX1450"/>
      <c r="EY1450"/>
      <c r="EZ1450"/>
      <c r="FA1450"/>
      <c r="FB1450"/>
      <c r="FC1450"/>
      <c r="FD1450"/>
      <c r="FE1450"/>
      <c r="FF1450"/>
      <c r="FG1450"/>
      <c r="FH1450"/>
      <c r="FI1450"/>
      <c r="FJ1450"/>
      <c r="FK1450"/>
      <c r="FL1450"/>
      <c r="FM1450"/>
      <c r="FN1450"/>
      <c r="FO1450"/>
      <c r="FP1450"/>
      <c r="FQ1450"/>
      <c r="FR1450"/>
      <c r="FS1450"/>
      <c r="FT1450"/>
      <c r="FU1450"/>
      <c r="FV1450"/>
      <c r="FW1450"/>
      <c r="FX1450"/>
      <c r="FY1450"/>
      <c r="FZ1450"/>
      <c r="GA1450"/>
      <c r="GB1450"/>
      <c r="GC1450"/>
      <c r="GD1450"/>
      <c r="GE1450"/>
      <c r="GF1450"/>
      <c r="GG1450"/>
      <c r="GH1450"/>
      <c r="GI1450"/>
      <c r="GJ1450"/>
      <c r="GK1450"/>
      <c r="GL1450"/>
      <c r="GM1450"/>
      <c r="GN1450"/>
      <c r="GO1450"/>
      <c r="GP1450"/>
      <c r="GQ1450"/>
      <c r="GR1450"/>
      <c r="GS1450"/>
      <c r="GT1450"/>
      <c r="GU1450"/>
      <c r="GV1450"/>
      <c r="GW1450"/>
      <c r="GX1450"/>
      <c r="GY1450"/>
      <c r="GZ1450"/>
      <c r="HA1450"/>
      <c r="HB1450"/>
      <c r="HC1450"/>
      <c r="HD1450"/>
      <c r="HE1450"/>
      <c r="HF1450"/>
      <c r="HG1450"/>
      <c r="HH1450"/>
      <c r="HI1450"/>
      <c r="HJ1450"/>
      <c r="HK1450"/>
      <c r="HL1450"/>
      <c r="HM1450"/>
      <c r="HN1450"/>
      <c r="HO1450"/>
      <c r="HP1450"/>
      <c r="HQ1450"/>
      <c r="HR1450"/>
      <c r="HS1450"/>
      <c r="HT1450"/>
      <c r="HU1450"/>
      <c r="HV1450"/>
      <c r="HW1450"/>
      <c r="HX1450"/>
      <c r="HY1450"/>
      <c r="HZ1450"/>
      <c r="IA1450"/>
      <c r="IB1450"/>
      <c r="IC1450"/>
      <c r="ID1450"/>
      <c r="IE1450"/>
      <c r="IF1450"/>
      <c r="IG1450"/>
      <c r="IH1450"/>
      <c r="II1450"/>
      <c r="IJ1450"/>
      <c r="IK1450"/>
      <c r="IL1450"/>
      <c r="IM1450"/>
      <c r="IN1450"/>
      <c r="IO1450"/>
      <c r="IP1450"/>
      <c r="IQ1450"/>
      <c r="IR1450"/>
      <c r="IS1450"/>
      <c r="IT1450"/>
      <c r="IU1450"/>
      <c r="IV1450"/>
    </row>
    <row r="1451" spans="74:256" s="13" customFormat="1"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O1451"/>
      <c r="EP1451"/>
      <c r="EQ1451"/>
      <c r="ER1451"/>
      <c r="ES1451"/>
      <c r="ET1451"/>
      <c r="EU1451"/>
      <c r="EV1451"/>
      <c r="EW1451"/>
      <c r="EX1451"/>
      <c r="EY1451"/>
      <c r="EZ1451"/>
      <c r="FA1451"/>
      <c r="FB1451"/>
      <c r="FC1451"/>
      <c r="FD1451"/>
      <c r="FE1451"/>
      <c r="FF1451"/>
      <c r="FG1451"/>
      <c r="FH1451"/>
      <c r="FI1451"/>
      <c r="FJ1451"/>
      <c r="FK1451"/>
      <c r="FL1451"/>
      <c r="FM1451"/>
      <c r="FN1451"/>
      <c r="FO1451"/>
      <c r="FP1451"/>
      <c r="FQ1451"/>
      <c r="FR1451"/>
      <c r="FS1451"/>
      <c r="FT1451"/>
      <c r="FU1451"/>
      <c r="FV1451"/>
      <c r="FW1451"/>
      <c r="FX1451"/>
      <c r="FY1451"/>
      <c r="FZ1451"/>
      <c r="GA1451"/>
      <c r="GB1451"/>
      <c r="GC1451"/>
      <c r="GD1451"/>
      <c r="GE1451"/>
      <c r="GF1451"/>
      <c r="GG1451"/>
      <c r="GH1451"/>
      <c r="GI1451"/>
      <c r="GJ1451"/>
      <c r="GK1451"/>
      <c r="GL1451"/>
      <c r="GM1451"/>
      <c r="GN1451"/>
      <c r="GO1451"/>
      <c r="GP1451"/>
      <c r="GQ1451"/>
      <c r="GR1451"/>
      <c r="GS1451"/>
      <c r="GT1451"/>
      <c r="GU1451"/>
      <c r="GV1451"/>
      <c r="GW1451"/>
      <c r="GX1451"/>
      <c r="GY1451"/>
      <c r="GZ1451"/>
      <c r="HA1451"/>
      <c r="HB1451"/>
      <c r="HC1451"/>
      <c r="HD1451"/>
      <c r="HE1451"/>
      <c r="HF1451"/>
      <c r="HG1451"/>
      <c r="HH1451"/>
      <c r="HI1451"/>
      <c r="HJ1451"/>
      <c r="HK1451"/>
      <c r="HL1451"/>
      <c r="HM1451"/>
      <c r="HN1451"/>
      <c r="HO1451"/>
      <c r="HP1451"/>
      <c r="HQ1451"/>
      <c r="HR1451"/>
      <c r="HS1451"/>
      <c r="HT1451"/>
      <c r="HU1451"/>
      <c r="HV1451"/>
      <c r="HW1451"/>
      <c r="HX1451"/>
      <c r="HY1451"/>
      <c r="HZ1451"/>
      <c r="IA1451"/>
      <c r="IB1451"/>
      <c r="IC1451"/>
      <c r="ID1451"/>
      <c r="IE1451"/>
      <c r="IF1451"/>
      <c r="IG1451"/>
      <c r="IH1451"/>
      <c r="II1451"/>
      <c r="IJ1451"/>
      <c r="IK1451"/>
      <c r="IL1451"/>
      <c r="IM1451"/>
      <c r="IN1451"/>
      <c r="IO1451"/>
      <c r="IP1451"/>
      <c r="IQ1451"/>
      <c r="IR1451"/>
      <c r="IS1451"/>
      <c r="IT1451"/>
      <c r="IU1451"/>
      <c r="IV1451"/>
    </row>
    <row r="1452" spans="74:256" s="13" customFormat="1"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O1452"/>
      <c r="EP1452"/>
      <c r="EQ1452"/>
      <c r="ER1452"/>
      <c r="ES1452"/>
      <c r="ET1452"/>
      <c r="EU1452"/>
      <c r="EV1452"/>
      <c r="EW1452"/>
      <c r="EX1452"/>
      <c r="EY1452"/>
      <c r="EZ1452"/>
      <c r="FA1452"/>
      <c r="FB1452"/>
      <c r="FC1452"/>
      <c r="FD1452"/>
      <c r="FE1452"/>
      <c r="FF1452"/>
      <c r="FG1452"/>
      <c r="FH1452"/>
      <c r="FI1452"/>
      <c r="FJ1452"/>
      <c r="FK1452"/>
      <c r="FL1452"/>
      <c r="FM1452"/>
      <c r="FN1452"/>
      <c r="FO1452"/>
      <c r="FP1452"/>
      <c r="FQ1452"/>
      <c r="FR1452"/>
      <c r="FS1452"/>
      <c r="FT1452"/>
      <c r="FU1452"/>
      <c r="FV1452"/>
      <c r="FW1452"/>
      <c r="FX1452"/>
      <c r="FY1452"/>
      <c r="FZ1452"/>
      <c r="GA1452"/>
      <c r="GB1452"/>
      <c r="GC1452"/>
      <c r="GD1452"/>
      <c r="GE1452"/>
      <c r="GF1452"/>
      <c r="GG1452"/>
      <c r="GH1452"/>
      <c r="GI1452"/>
      <c r="GJ1452"/>
      <c r="GK1452"/>
      <c r="GL1452"/>
      <c r="GM1452"/>
      <c r="GN1452"/>
      <c r="GO1452"/>
      <c r="GP1452"/>
      <c r="GQ1452"/>
      <c r="GR1452"/>
      <c r="GS1452"/>
      <c r="GT1452"/>
      <c r="GU1452"/>
      <c r="GV1452"/>
      <c r="GW1452"/>
      <c r="GX1452"/>
      <c r="GY1452"/>
      <c r="GZ1452"/>
      <c r="HA1452"/>
      <c r="HB1452"/>
      <c r="HC1452"/>
      <c r="HD1452"/>
      <c r="HE1452"/>
      <c r="HF1452"/>
      <c r="HG1452"/>
      <c r="HH1452"/>
      <c r="HI1452"/>
      <c r="HJ1452"/>
      <c r="HK1452"/>
      <c r="HL1452"/>
      <c r="HM1452"/>
      <c r="HN1452"/>
      <c r="HO1452"/>
      <c r="HP1452"/>
      <c r="HQ1452"/>
      <c r="HR1452"/>
      <c r="HS1452"/>
      <c r="HT1452"/>
      <c r="HU1452"/>
      <c r="HV1452"/>
      <c r="HW1452"/>
      <c r="HX1452"/>
      <c r="HY1452"/>
      <c r="HZ1452"/>
      <c r="IA1452"/>
      <c r="IB1452"/>
      <c r="IC1452"/>
      <c r="ID1452"/>
      <c r="IE1452"/>
      <c r="IF1452"/>
      <c r="IG1452"/>
      <c r="IH1452"/>
      <c r="II1452"/>
      <c r="IJ1452"/>
      <c r="IK1452"/>
      <c r="IL1452"/>
      <c r="IM1452"/>
      <c r="IN1452"/>
      <c r="IO1452"/>
      <c r="IP1452"/>
      <c r="IQ1452"/>
      <c r="IR1452"/>
      <c r="IS1452"/>
      <c r="IT1452"/>
      <c r="IU1452"/>
      <c r="IV1452"/>
    </row>
    <row r="1453" spans="74:256" s="13" customFormat="1"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O1453"/>
      <c r="EP1453"/>
      <c r="EQ1453"/>
      <c r="ER1453"/>
      <c r="ES1453"/>
      <c r="ET1453"/>
      <c r="EU1453"/>
      <c r="EV1453"/>
      <c r="EW1453"/>
      <c r="EX1453"/>
      <c r="EY1453"/>
      <c r="EZ1453"/>
      <c r="FA1453"/>
      <c r="FB1453"/>
      <c r="FC1453"/>
      <c r="FD1453"/>
      <c r="FE1453"/>
      <c r="FF1453"/>
      <c r="FG1453"/>
      <c r="FH1453"/>
      <c r="FI1453"/>
      <c r="FJ1453"/>
      <c r="FK1453"/>
      <c r="FL1453"/>
      <c r="FM1453"/>
      <c r="FN1453"/>
      <c r="FO1453"/>
      <c r="FP1453"/>
      <c r="FQ1453"/>
      <c r="FR1453"/>
      <c r="FS1453"/>
      <c r="FT1453"/>
      <c r="FU1453"/>
      <c r="FV1453"/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  <c r="GT1453"/>
      <c r="GU1453"/>
      <c r="GV1453"/>
      <c r="GW1453"/>
      <c r="GX1453"/>
      <c r="GY1453"/>
      <c r="GZ1453"/>
      <c r="HA1453"/>
      <c r="HB1453"/>
      <c r="HC1453"/>
      <c r="HD1453"/>
      <c r="HE1453"/>
      <c r="HF1453"/>
      <c r="HG1453"/>
      <c r="HH1453"/>
      <c r="HI1453"/>
      <c r="HJ1453"/>
      <c r="HK1453"/>
      <c r="HL1453"/>
      <c r="HM1453"/>
      <c r="HN1453"/>
      <c r="HO1453"/>
      <c r="HP1453"/>
      <c r="HQ1453"/>
      <c r="HR1453"/>
      <c r="HS1453"/>
      <c r="HT1453"/>
      <c r="HU1453"/>
      <c r="HV1453"/>
      <c r="HW1453"/>
      <c r="HX1453"/>
      <c r="HY1453"/>
      <c r="HZ1453"/>
      <c r="IA1453"/>
      <c r="IB1453"/>
      <c r="IC1453"/>
      <c r="ID1453"/>
      <c r="IE1453"/>
      <c r="IF1453"/>
      <c r="IG1453"/>
      <c r="IH1453"/>
      <c r="II1453"/>
      <c r="IJ1453"/>
      <c r="IK1453"/>
      <c r="IL1453"/>
      <c r="IM1453"/>
      <c r="IN1453"/>
      <c r="IO1453"/>
      <c r="IP1453"/>
      <c r="IQ1453"/>
      <c r="IR1453"/>
      <c r="IS1453"/>
      <c r="IT1453"/>
      <c r="IU1453"/>
      <c r="IV1453"/>
    </row>
    <row r="1454" spans="74:256" s="13" customFormat="1"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O1454"/>
      <c r="EP1454"/>
      <c r="EQ1454"/>
      <c r="ER1454"/>
      <c r="ES1454"/>
      <c r="ET1454"/>
      <c r="EU1454"/>
      <c r="EV1454"/>
      <c r="EW1454"/>
      <c r="EX1454"/>
      <c r="EY1454"/>
      <c r="EZ1454"/>
      <c r="FA1454"/>
      <c r="FB1454"/>
      <c r="FC1454"/>
      <c r="FD1454"/>
      <c r="FE1454"/>
      <c r="FF1454"/>
      <c r="FG1454"/>
      <c r="FH1454"/>
      <c r="FI1454"/>
      <c r="FJ1454"/>
      <c r="FK1454"/>
      <c r="FL1454"/>
      <c r="FM1454"/>
      <c r="FN1454"/>
      <c r="FO1454"/>
      <c r="FP1454"/>
      <c r="FQ1454"/>
      <c r="FR1454"/>
      <c r="FS1454"/>
      <c r="FT1454"/>
      <c r="FU1454"/>
      <c r="FV1454"/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  <c r="GT1454"/>
      <c r="GU1454"/>
      <c r="GV1454"/>
      <c r="GW1454"/>
      <c r="GX1454"/>
      <c r="GY1454"/>
      <c r="GZ1454"/>
      <c r="HA1454"/>
      <c r="HB1454"/>
      <c r="HC1454"/>
      <c r="HD1454"/>
      <c r="HE1454"/>
      <c r="HF1454"/>
      <c r="HG1454"/>
      <c r="HH1454"/>
      <c r="HI1454"/>
      <c r="HJ1454"/>
      <c r="HK1454"/>
      <c r="HL1454"/>
      <c r="HM1454"/>
      <c r="HN1454"/>
      <c r="HO1454"/>
      <c r="HP1454"/>
      <c r="HQ1454"/>
      <c r="HR1454"/>
      <c r="HS1454"/>
      <c r="HT1454"/>
      <c r="HU1454"/>
      <c r="HV1454"/>
      <c r="HW1454"/>
      <c r="HX1454"/>
      <c r="HY1454"/>
      <c r="HZ1454"/>
      <c r="IA1454"/>
      <c r="IB1454"/>
      <c r="IC1454"/>
      <c r="ID1454"/>
      <c r="IE1454"/>
      <c r="IF1454"/>
      <c r="IG1454"/>
      <c r="IH1454"/>
      <c r="II1454"/>
      <c r="IJ1454"/>
      <c r="IK1454"/>
      <c r="IL1454"/>
      <c r="IM1454"/>
      <c r="IN1454"/>
      <c r="IO1454"/>
      <c r="IP1454"/>
      <c r="IQ1454"/>
      <c r="IR1454"/>
      <c r="IS1454"/>
      <c r="IT1454"/>
      <c r="IU1454"/>
      <c r="IV1454"/>
    </row>
    <row r="1455" spans="74:256" s="13" customFormat="1"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O1455"/>
      <c r="EP1455"/>
      <c r="EQ1455"/>
      <c r="ER1455"/>
      <c r="ES1455"/>
      <c r="ET1455"/>
      <c r="EU1455"/>
      <c r="EV1455"/>
      <c r="EW1455"/>
      <c r="EX1455"/>
      <c r="EY1455"/>
      <c r="EZ1455"/>
      <c r="FA1455"/>
      <c r="FB1455"/>
      <c r="FC1455"/>
      <c r="FD1455"/>
      <c r="FE1455"/>
      <c r="FF1455"/>
      <c r="FG1455"/>
      <c r="FH1455"/>
      <c r="FI1455"/>
      <c r="FJ1455"/>
      <c r="FK1455"/>
      <c r="FL1455"/>
      <c r="FM1455"/>
      <c r="FN1455"/>
      <c r="FO1455"/>
      <c r="FP1455"/>
      <c r="FQ1455"/>
      <c r="FR1455"/>
      <c r="FS1455"/>
      <c r="FT1455"/>
      <c r="FU1455"/>
      <c r="FV1455"/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  <c r="GT1455"/>
      <c r="GU1455"/>
      <c r="GV1455"/>
      <c r="GW1455"/>
      <c r="GX1455"/>
      <c r="GY1455"/>
      <c r="GZ1455"/>
      <c r="HA1455"/>
      <c r="HB1455"/>
      <c r="HC1455"/>
      <c r="HD1455"/>
      <c r="HE1455"/>
      <c r="HF1455"/>
      <c r="HG1455"/>
      <c r="HH1455"/>
      <c r="HI1455"/>
      <c r="HJ1455"/>
      <c r="HK1455"/>
      <c r="HL1455"/>
      <c r="HM1455"/>
      <c r="HN1455"/>
      <c r="HO1455"/>
      <c r="HP1455"/>
      <c r="HQ1455"/>
      <c r="HR1455"/>
      <c r="HS1455"/>
      <c r="HT1455"/>
      <c r="HU1455"/>
      <c r="HV1455"/>
      <c r="HW1455"/>
      <c r="HX1455"/>
      <c r="HY1455"/>
      <c r="HZ1455"/>
      <c r="IA1455"/>
      <c r="IB1455"/>
      <c r="IC1455"/>
      <c r="ID1455"/>
      <c r="IE1455"/>
      <c r="IF1455"/>
      <c r="IG1455"/>
      <c r="IH1455"/>
      <c r="II1455"/>
      <c r="IJ1455"/>
      <c r="IK1455"/>
      <c r="IL1455"/>
      <c r="IM1455"/>
      <c r="IN1455"/>
      <c r="IO1455"/>
      <c r="IP1455"/>
      <c r="IQ1455"/>
      <c r="IR1455"/>
      <c r="IS1455"/>
      <c r="IT1455"/>
      <c r="IU1455"/>
      <c r="IV1455"/>
    </row>
    <row r="1456" spans="74:256" s="13" customFormat="1"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O1456"/>
      <c r="EP1456"/>
      <c r="EQ1456"/>
      <c r="ER1456"/>
      <c r="ES1456"/>
      <c r="ET1456"/>
      <c r="EU1456"/>
      <c r="EV1456"/>
      <c r="EW1456"/>
      <c r="EX1456"/>
      <c r="EY1456"/>
      <c r="EZ1456"/>
      <c r="FA1456"/>
      <c r="FB1456"/>
      <c r="FC1456"/>
      <c r="FD1456"/>
      <c r="FE1456"/>
      <c r="FF1456"/>
      <c r="FG1456"/>
      <c r="FH1456"/>
      <c r="FI1456"/>
      <c r="FJ1456"/>
      <c r="FK1456"/>
      <c r="FL1456"/>
      <c r="FM1456"/>
      <c r="FN1456"/>
      <c r="FO1456"/>
      <c r="FP1456"/>
      <c r="FQ1456"/>
      <c r="FR1456"/>
      <c r="FS1456"/>
      <c r="FT1456"/>
      <c r="FU1456"/>
      <c r="FV1456"/>
      <c r="FW1456"/>
      <c r="FX1456"/>
      <c r="FY1456"/>
      <c r="FZ1456"/>
      <c r="GA1456"/>
      <c r="GB1456"/>
      <c r="GC1456"/>
      <c r="GD1456"/>
      <c r="GE1456"/>
      <c r="GF1456"/>
      <c r="GG1456"/>
      <c r="GH1456"/>
      <c r="GI1456"/>
      <c r="GJ1456"/>
      <c r="GK1456"/>
      <c r="GL1456"/>
      <c r="GM1456"/>
      <c r="GN1456"/>
      <c r="GO1456"/>
      <c r="GP1456"/>
      <c r="GQ1456"/>
      <c r="GR1456"/>
      <c r="GS1456"/>
      <c r="GT1456"/>
      <c r="GU1456"/>
      <c r="GV1456"/>
      <c r="GW1456"/>
      <c r="GX1456"/>
      <c r="GY1456"/>
      <c r="GZ1456"/>
      <c r="HA1456"/>
      <c r="HB1456"/>
      <c r="HC1456"/>
      <c r="HD1456"/>
      <c r="HE1456"/>
      <c r="HF1456"/>
      <c r="HG1456"/>
      <c r="HH1456"/>
      <c r="HI1456"/>
      <c r="HJ1456"/>
      <c r="HK1456"/>
      <c r="HL1456"/>
      <c r="HM1456"/>
      <c r="HN1456"/>
      <c r="HO1456"/>
      <c r="HP1456"/>
      <c r="HQ1456"/>
      <c r="HR1456"/>
      <c r="HS1456"/>
      <c r="HT1456"/>
      <c r="HU1456"/>
      <c r="HV1456"/>
      <c r="HW1456"/>
      <c r="HX1456"/>
      <c r="HY1456"/>
      <c r="HZ1456"/>
      <c r="IA1456"/>
      <c r="IB1456"/>
      <c r="IC1456"/>
      <c r="ID1456"/>
      <c r="IE1456"/>
      <c r="IF1456"/>
      <c r="IG1456"/>
      <c r="IH1456"/>
      <c r="II1456"/>
      <c r="IJ1456"/>
      <c r="IK1456"/>
      <c r="IL1456"/>
      <c r="IM1456"/>
      <c r="IN1456"/>
      <c r="IO1456"/>
      <c r="IP1456"/>
      <c r="IQ1456"/>
      <c r="IR1456"/>
      <c r="IS1456"/>
      <c r="IT1456"/>
      <c r="IU1456"/>
      <c r="IV1456"/>
    </row>
    <row r="1457" spans="74:256" s="13" customFormat="1"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  <c r="HU1457"/>
      <c r="HV1457"/>
      <c r="HW1457"/>
      <c r="HX1457"/>
      <c r="HY1457"/>
      <c r="HZ1457"/>
      <c r="IA1457"/>
      <c r="IB1457"/>
      <c r="IC1457"/>
      <c r="ID1457"/>
      <c r="IE1457"/>
      <c r="IF1457"/>
      <c r="IG1457"/>
      <c r="IH1457"/>
      <c r="II1457"/>
      <c r="IJ1457"/>
      <c r="IK1457"/>
      <c r="IL1457"/>
      <c r="IM1457"/>
      <c r="IN1457"/>
      <c r="IO1457"/>
      <c r="IP1457"/>
      <c r="IQ1457"/>
      <c r="IR1457"/>
      <c r="IS1457"/>
      <c r="IT1457"/>
      <c r="IU1457"/>
      <c r="IV1457"/>
    </row>
    <row r="1458" spans="74:256" s="13" customFormat="1"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  <c r="HU1458"/>
      <c r="HV1458"/>
      <c r="HW1458"/>
      <c r="HX1458"/>
      <c r="HY1458"/>
      <c r="HZ1458"/>
      <c r="IA1458"/>
      <c r="IB1458"/>
      <c r="IC1458"/>
      <c r="ID1458"/>
      <c r="IE1458"/>
      <c r="IF1458"/>
      <c r="IG1458"/>
      <c r="IH1458"/>
      <c r="II1458"/>
      <c r="IJ1458"/>
      <c r="IK1458"/>
      <c r="IL1458"/>
      <c r="IM1458"/>
      <c r="IN1458"/>
      <c r="IO1458"/>
      <c r="IP1458"/>
      <c r="IQ1458"/>
      <c r="IR1458"/>
      <c r="IS1458"/>
      <c r="IT1458"/>
      <c r="IU1458"/>
      <c r="IV1458"/>
    </row>
    <row r="1459" spans="74:256" s="13" customFormat="1"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O1459"/>
      <c r="EP1459"/>
      <c r="EQ1459"/>
      <c r="ER1459"/>
      <c r="ES1459"/>
      <c r="ET1459"/>
      <c r="EU1459"/>
      <c r="EV1459"/>
      <c r="EW1459"/>
      <c r="EX1459"/>
      <c r="EY1459"/>
      <c r="EZ1459"/>
      <c r="FA1459"/>
      <c r="FB1459"/>
      <c r="FC1459"/>
      <c r="FD1459"/>
      <c r="FE1459"/>
      <c r="FF1459"/>
      <c r="FG1459"/>
      <c r="FH1459"/>
      <c r="FI1459"/>
      <c r="FJ1459"/>
      <c r="FK1459"/>
      <c r="FL1459"/>
      <c r="FM1459"/>
      <c r="FN1459"/>
      <c r="FO1459"/>
      <c r="FP1459"/>
      <c r="FQ1459"/>
      <c r="FR1459"/>
      <c r="FS1459"/>
      <c r="FT1459"/>
      <c r="FU1459"/>
      <c r="FV1459"/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  <c r="GT1459"/>
      <c r="GU1459"/>
      <c r="GV1459"/>
      <c r="GW1459"/>
      <c r="GX1459"/>
      <c r="GY1459"/>
      <c r="GZ1459"/>
      <c r="HA1459"/>
      <c r="HB1459"/>
      <c r="HC1459"/>
      <c r="HD1459"/>
      <c r="HE1459"/>
      <c r="HF1459"/>
      <c r="HG1459"/>
      <c r="HH1459"/>
      <c r="HI1459"/>
      <c r="HJ1459"/>
      <c r="HK1459"/>
      <c r="HL1459"/>
      <c r="HM1459"/>
      <c r="HN1459"/>
      <c r="HO1459"/>
      <c r="HP1459"/>
      <c r="HQ1459"/>
      <c r="HR1459"/>
      <c r="HS1459"/>
      <c r="HT1459"/>
      <c r="HU1459"/>
      <c r="HV1459"/>
      <c r="HW1459"/>
      <c r="HX1459"/>
      <c r="HY1459"/>
      <c r="HZ1459"/>
      <c r="IA1459"/>
      <c r="IB1459"/>
      <c r="IC1459"/>
      <c r="ID1459"/>
      <c r="IE1459"/>
      <c r="IF1459"/>
      <c r="IG1459"/>
      <c r="IH1459"/>
      <c r="II1459"/>
      <c r="IJ1459"/>
      <c r="IK1459"/>
      <c r="IL1459"/>
      <c r="IM1459"/>
      <c r="IN1459"/>
      <c r="IO1459"/>
      <c r="IP1459"/>
      <c r="IQ1459"/>
      <c r="IR1459"/>
      <c r="IS1459"/>
      <c r="IT1459"/>
      <c r="IU1459"/>
      <c r="IV1459"/>
    </row>
    <row r="1460" spans="74:256" s="13" customFormat="1"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  <c r="EL1460"/>
      <c r="EM1460"/>
      <c r="EN1460"/>
      <c r="EO1460"/>
      <c r="EP1460"/>
      <c r="EQ1460"/>
      <c r="ER1460"/>
      <c r="ES1460"/>
      <c r="ET1460"/>
      <c r="EU1460"/>
      <c r="EV1460"/>
      <c r="EW1460"/>
      <c r="EX1460"/>
      <c r="EY1460"/>
      <c r="EZ1460"/>
      <c r="FA1460"/>
      <c r="FB1460"/>
      <c r="FC1460"/>
      <c r="FD1460"/>
      <c r="FE1460"/>
      <c r="FF1460"/>
      <c r="FG1460"/>
      <c r="FH1460"/>
      <c r="FI1460"/>
      <c r="FJ1460"/>
      <c r="FK1460"/>
      <c r="FL1460"/>
      <c r="FM1460"/>
      <c r="FN1460"/>
      <c r="FO1460"/>
      <c r="FP1460"/>
      <c r="FQ1460"/>
      <c r="FR1460"/>
      <c r="FS1460"/>
      <c r="FT1460"/>
      <c r="FU1460"/>
      <c r="FV1460"/>
      <c r="FW1460"/>
      <c r="FX1460"/>
      <c r="FY1460"/>
      <c r="FZ1460"/>
      <c r="GA1460"/>
      <c r="GB1460"/>
      <c r="GC1460"/>
      <c r="GD1460"/>
      <c r="GE1460"/>
      <c r="GF1460"/>
      <c r="GG1460"/>
      <c r="GH1460"/>
      <c r="GI1460"/>
      <c r="GJ1460"/>
      <c r="GK1460"/>
      <c r="GL1460"/>
      <c r="GM1460"/>
      <c r="GN1460"/>
      <c r="GO1460"/>
      <c r="GP1460"/>
      <c r="GQ1460"/>
      <c r="GR1460"/>
      <c r="GS1460"/>
      <c r="GT1460"/>
      <c r="GU1460"/>
      <c r="GV1460"/>
      <c r="GW1460"/>
      <c r="GX1460"/>
      <c r="GY1460"/>
      <c r="GZ1460"/>
      <c r="HA1460"/>
      <c r="HB1460"/>
      <c r="HC1460"/>
      <c r="HD1460"/>
      <c r="HE1460"/>
      <c r="HF1460"/>
      <c r="HG1460"/>
      <c r="HH1460"/>
      <c r="HI1460"/>
      <c r="HJ1460"/>
      <c r="HK1460"/>
      <c r="HL1460"/>
      <c r="HM1460"/>
      <c r="HN1460"/>
      <c r="HO1460"/>
      <c r="HP1460"/>
      <c r="HQ1460"/>
      <c r="HR1460"/>
      <c r="HS1460"/>
      <c r="HT1460"/>
      <c r="HU1460"/>
      <c r="HV1460"/>
      <c r="HW1460"/>
      <c r="HX1460"/>
      <c r="HY1460"/>
      <c r="HZ1460"/>
      <c r="IA1460"/>
      <c r="IB1460"/>
      <c r="IC1460"/>
      <c r="ID1460"/>
      <c r="IE1460"/>
      <c r="IF1460"/>
      <c r="IG1460"/>
      <c r="IH1460"/>
      <c r="II1460"/>
      <c r="IJ1460"/>
      <c r="IK1460"/>
      <c r="IL1460"/>
      <c r="IM1460"/>
      <c r="IN1460"/>
      <c r="IO1460"/>
      <c r="IP1460"/>
      <c r="IQ1460"/>
      <c r="IR1460"/>
      <c r="IS1460"/>
      <c r="IT1460"/>
      <c r="IU1460"/>
      <c r="IV1460"/>
    </row>
    <row r="1461" spans="74:256" s="13" customFormat="1"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  <c r="EL1461"/>
      <c r="EM1461"/>
      <c r="EN1461"/>
      <c r="EO1461"/>
      <c r="EP1461"/>
      <c r="EQ1461"/>
      <c r="ER1461"/>
      <c r="ES1461"/>
      <c r="ET1461"/>
      <c r="EU1461"/>
      <c r="EV1461"/>
      <c r="EW1461"/>
      <c r="EX1461"/>
      <c r="EY1461"/>
      <c r="EZ1461"/>
      <c r="FA1461"/>
      <c r="FB1461"/>
      <c r="FC1461"/>
      <c r="FD1461"/>
      <c r="FE1461"/>
      <c r="FF1461"/>
      <c r="FG1461"/>
      <c r="FH1461"/>
      <c r="FI1461"/>
      <c r="FJ1461"/>
      <c r="FK1461"/>
      <c r="FL1461"/>
      <c r="FM1461"/>
      <c r="FN1461"/>
      <c r="FO1461"/>
      <c r="FP1461"/>
      <c r="FQ1461"/>
      <c r="FR1461"/>
      <c r="FS1461"/>
      <c r="FT1461"/>
      <c r="FU1461"/>
      <c r="FV1461"/>
      <c r="FW1461"/>
      <c r="FX1461"/>
      <c r="FY1461"/>
      <c r="FZ1461"/>
      <c r="GA1461"/>
      <c r="GB1461"/>
      <c r="GC1461"/>
      <c r="GD1461"/>
      <c r="GE1461"/>
      <c r="GF1461"/>
      <c r="GG1461"/>
      <c r="GH1461"/>
      <c r="GI1461"/>
      <c r="GJ1461"/>
      <c r="GK1461"/>
      <c r="GL1461"/>
      <c r="GM1461"/>
      <c r="GN1461"/>
      <c r="GO1461"/>
      <c r="GP1461"/>
      <c r="GQ1461"/>
      <c r="GR1461"/>
      <c r="GS1461"/>
      <c r="GT1461"/>
      <c r="GU1461"/>
      <c r="GV1461"/>
      <c r="GW1461"/>
      <c r="GX1461"/>
      <c r="GY1461"/>
      <c r="GZ1461"/>
      <c r="HA1461"/>
      <c r="HB1461"/>
      <c r="HC1461"/>
      <c r="HD1461"/>
      <c r="HE1461"/>
      <c r="HF1461"/>
      <c r="HG1461"/>
      <c r="HH1461"/>
      <c r="HI1461"/>
      <c r="HJ1461"/>
      <c r="HK1461"/>
      <c r="HL1461"/>
      <c r="HM1461"/>
      <c r="HN1461"/>
      <c r="HO1461"/>
      <c r="HP1461"/>
      <c r="HQ1461"/>
      <c r="HR1461"/>
      <c r="HS1461"/>
      <c r="HT1461"/>
      <c r="HU1461"/>
      <c r="HV1461"/>
      <c r="HW1461"/>
      <c r="HX1461"/>
      <c r="HY1461"/>
      <c r="HZ1461"/>
      <c r="IA1461"/>
      <c r="IB1461"/>
      <c r="IC1461"/>
      <c r="ID1461"/>
      <c r="IE1461"/>
      <c r="IF1461"/>
      <c r="IG1461"/>
      <c r="IH1461"/>
      <c r="II1461"/>
      <c r="IJ1461"/>
      <c r="IK1461"/>
      <c r="IL1461"/>
      <c r="IM1461"/>
      <c r="IN1461"/>
      <c r="IO1461"/>
      <c r="IP1461"/>
      <c r="IQ1461"/>
      <c r="IR1461"/>
      <c r="IS1461"/>
      <c r="IT1461"/>
      <c r="IU1461"/>
      <c r="IV1461"/>
    </row>
    <row r="1462" spans="74:256" s="13" customFormat="1"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  <c r="EL1462"/>
      <c r="EM1462"/>
      <c r="EN1462"/>
      <c r="EO1462"/>
      <c r="EP1462"/>
      <c r="EQ1462"/>
      <c r="ER1462"/>
      <c r="ES1462"/>
      <c r="ET1462"/>
      <c r="EU1462"/>
      <c r="EV1462"/>
      <c r="EW1462"/>
      <c r="EX1462"/>
      <c r="EY1462"/>
      <c r="EZ1462"/>
      <c r="FA1462"/>
      <c r="FB1462"/>
      <c r="FC1462"/>
      <c r="FD1462"/>
      <c r="FE1462"/>
      <c r="FF1462"/>
      <c r="FG1462"/>
      <c r="FH1462"/>
      <c r="FI1462"/>
      <c r="FJ1462"/>
      <c r="FK1462"/>
      <c r="FL1462"/>
      <c r="FM1462"/>
      <c r="FN1462"/>
      <c r="FO1462"/>
      <c r="FP1462"/>
      <c r="FQ1462"/>
      <c r="FR1462"/>
      <c r="FS1462"/>
      <c r="FT1462"/>
      <c r="FU1462"/>
      <c r="FV1462"/>
      <c r="FW1462"/>
      <c r="FX1462"/>
      <c r="FY1462"/>
      <c r="FZ1462"/>
      <c r="GA1462"/>
      <c r="GB1462"/>
      <c r="GC1462"/>
      <c r="GD1462"/>
      <c r="GE1462"/>
      <c r="GF1462"/>
      <c r="GG1462"/>
      <c r="GH1462"/>
      <c r="GI1462"/>
      <c r="GJ1462"/>
      <c r="GK1462"/>
      <c r="GL1462"/>
      <c r="GM1462"/>
      <c r="GN1462"/>
      <c r="GO1462"/>
      <c r="GP1462"/>
      <c r="GQ1462"/>
      <c r="GR1462"/>
      <c r="GS1462"/>
      <c r="GT1462"/>
      <c r="GU1462"/>
      <c r="GV1462"/>
      <c r="GW1462"/>
      <c r="GX1462"/>
      <c r="GY1462"/>
      <c r="GZ1462"/>
      <c r="HA1462"/>
      <c r="HB1462"/>
      <c r="HC1462"/>
      <c r="HD1462"/>
      <c r="HE1462"/>
      <c r="HF1462"/>
      <c r="HG1462"/>
      <c r="HH1462"/>
      <c r="HI1462"/>
      <c r="HJ1462"/>
      <c r="HK1462"/>
      <c r="HL1462"/>
      <c r="HM1462"/>
      <c r="HN1462"/>
      <c r="HO1462"/>
      <c r="HP1462"/>
      <c r="HQ1462"/>
      <c r="HR1462"/>
      <c r="HS1462"/>
      <c r="HT1462"/>
      <c r="HU1462"/>
      <c r="HV1462"/>
      <c r="HW1462"/>
      <c r="HX1462"/>
      <c r="HY1462"/>
      <c r="HZ1462"/>
      <c r="IA1462"/>
      <c r="IB1462"/>
      <c r="IC1462"/>
      <c r="ID1462"/>
      <c r="IE1462"/>
      <c r="IF1462"/>
      <c r="IG1462"/>
      <c r="IH1462"/>
      <c r="II1462"/>
      <c r="IJ1462"/>
      <c r="IK1462"/>
      <c r="IL1462"/>
      <c r="IM1462"/>
      <c r="IN1462"/>
      <c r="IO1462"/>
      <c r="IP1462"/>
      <c r="IQ1462"/>
      <c r="IR1462"/>
      <c r="IS1462"/>
      <c r="IT1462"/>
      <c r="IU1462"/>
      <c r="IV1462"/>
    </row>
    <row r="1463" spans="74:256" s="13" customFormat="1"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  <c r="EL1463"/>
      <c r="EM1463"/>
      <c r="EN1463"/>
      <c r="EO1463"/>
      <c r="EP1463"/>
      <c r="EQ1463"/>
      <c r="ER1463"/>
      <c r="ES1463"/>
      <c r="ET1463"/>
      <c r="EU1463"/>
      <c r="EV1463"/>
      <c r="EW1463"/>
      <c r="EX1463"/>
      <c r="EY1463"/>
      <c r="EZ1463"/>
      <c r="FA1463"/>
      <c r="FB1463"/>
      <c r="FC1463"/>
      <c r="FD1463"/>
      <c r="FE1463"/>
      <c r="FF1463"/>
      <c r="FG1463"/>
      <c r="FH1463"/>
      <c r="FI1463"/>
      <c r="FJ1463"/>
      <c r="FK1463"/>
      <c r="FL1463"/>
      <c r="FM1463"/>
      <c r="FN1463"/>
      <c r="FO1463"/>
      <c r="FP1463"/>
      <c r="FQ1463"/>
      <c r="FR1463"/>
      <c r="FS1463"/>
      <c r="FT1463"/>
      <c r="FU1463"/>
      <c r="FV1463"/>
      <c r="FW1463"/>
      <c r="FX1463"/>
      <c r="FY1463"/>
      <c r="FZ1463"/>
      <c r="GA1463"/>
      <c r="GB1463"/>
      <c r="GC1463"/>
      <c r="GD1463"/>
      <c r="GE1463"/>
      <c r="GF1463"/>
      <c r="GG1463"/>
      <c r="GH1463"/>
      <c r="GI1463"/>
      <c r="GJ1463"/>
      <c r="GK1463"/>
      <c r="GL1463"/>
      <c r="GM1463"/>
      <c r="GN1463"/>
      <c r="GO1463"/>
      <c r="GP1463"/>
      <c r="GQ1463"/>
      <c r="GR1463"/>
      <c r="GS1463"/>
      <c r="GT1463"/>
      <c r="GU1463"/>
      <c r="GV1463"/>
      <c r="GW1463"/>
      <c r="GX1463"/>
      <c r="GY1463"/>
      <c r="GZ1463"/>
      <c r="HA1463"/>
      <c r="HB1463"/>
      <c r="HC1463"/>
      <c r="HD1463"/>
      <c r="HE1463"/>
      <c r="HF1463"/>
      <c r="HG1463"/>
      <c r="HH1463"/>
      <c r="HI1463"/>
      <c r="HJ1463"/>
      <c r="HK1463"/>
      <c r="HL1463"/>
      <c r="HM1463"/>
      <c r="HN1463"/>
      <c r="HO1463"/>
      <c r="HP1463"/>
      <c r="HQ1463"/>
      <c r="HR1463"/>
      <c r="HS1463"/>
      <c r="HT1463"/>
      <c r="HU1463"/>
      <c r="HV1463"/>
      <c r="HW1463"/>
      <c r="HX1463"/>
      <c r="HY1463"/>
      <c r="HZ1463"/>
      <c r="IA1463"/>
      <c r="IB1463"/>
      <c r="IC1463"/>
      <c r="ID1463"/>
      <c r="IE1463"/>
      <c r="IF1463"/>
      <c r="IG1463"/>
      <c r="IH1463"/>
      <c r="II1463"/>
      <c r="IJ1463"/>
      <c r="IK1463"/>
      <c r="IL1463"/>
      <c r="IM1463"/>
      <c r="IN1463"/>
      <c r="IO1463"/>
      <c r="IP1463"/>
      <c r="IQ1463"/>
      <c r="IR1463"/>
      <c r="IS1463"/>
      <c r="IT1463"/>
      <c r="IU1463"/>
      <c r="IV1463"/>
    </row>
    <row r="1464" spans="74:256" s="13" customFormat="1"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  <c r="EL1464"/>
      <c r="EM1464"/>
      <c r="EN1464"/>
      <c r="EO1464"/>
      <c r="EP1464"/>
      <c r="EQ1464"/>
      <c r="ER1464"/>
      <c r="ES1464"/>
      <c r="ET1464"/>
      <c r="EU1464"/>
      <c r="EV1464"/>
      <c r="EW1464"/>
      <c r="EX1464"/>
      <c r="EY1464"/>
      <c r="EZ1464"/>
      <c r="FA1464"/>
      <c r="FB1464"/>
      <c r="FC1464"/>
      <c r="FD1464"/>
      <c r="FE1464"/>
      <c r="FF1464"/>
      <c r="FG1464"/>
      <c r="FH1464"/>
      <c r="FI1464"/>
      <c r="FJ1464"/>
      <c r="FK1464"/>
      <c r="FL1464"/>
      <c r="FM1464"/>
      <c r="FN1464"/>
      <c r="FO1464"/>
      <c r="FP1464"/>
      <c r="FQ1464"/>
      <c r="FR1464"/>
      <c r="FS1464"/>
      <c r="FT1464"/>
      <c r="FU1464"/>
      <c r="FV1464"/>
      <c r="FW1464"/>
      <c r="FX1464"/>
      <c r="FY1464"/>
      <c r="FZ1464"/>
      <c r="GA1464"/>
      <c r="GB1464"/>
      <c r="GC1464"/>
      <c r="GD1464"/>
      <c r="GE1464"/>
      <c r="GF1464"/>
      <c r="GG1464"/>
      <c r="GH1464"/>
      <c r="GI1464"/>
      <c r="GJ1464"/>
      <c r="GK1464"/>
      <c r="GL1464"/>
      <c r="GM1464"/>
      <c r="GN1464"/>
      <c r="GO1464"/>
      <c r="GP1464"/>
      <c r="GQ1464"/>
      <c r="GR1464"/>
      <c r="GS1464"/>
      <c r="GT1464"/>
      <c r="GU1464"/>
      <c r="GV1464"/>
      <c r="GW1464"/>
      <c r="GX1464"/>
      <c r="GY1464"/>
      <c r="GZ1464"/>
      <c r="HA1464"/>
      <c r="HB1464"/>
      <c r="HC1464"/>
      <c r="HD1464"/>
      <c r="HE1464"/>
      <c r="HF1464"/>
      <c r="HG1464"/>
      <c r="HH1464"/>
      <c r="HI1464"/>
      <c r="HJ1464"/>
      <c r="HK1464"/>
      <c r="HL1464"/>
      <c r="HM1464"/>
      <c r="HN1464"/>
      <c r="HO1464"/>
      <c r="HP1464"/>
      <c r="HQ1464"/>
      <c r="HR1464"/>
      <c r="HS1464"/>
      <c r="HT1464"/>
      <c r="HU1464"/>
      <c r="HV1464"/>
      <c r="HW1464"/>
      <c r="HX1464"/>
      <c r="HY1464"/>
      <c r="HZ1464"/>
      <c r="IA1464"/>
      <c r="IB1464"/>
      <c r="IC1464"/>
      <c r="ID1464"/>
      <c r="IE1464"/>
      <c r="IF1464"/>
      <c r="IG1464"/>
      <c r="IH1464"/>
      <c r="II1464"/>
      <c r="IJ1464"/>
      <c r="IK1464"/>
      <c r="IL1464"/>
      <c r="IM1464"/>
      <c r="IN1464"/>
      <c r="IO1464"/>
      <c r="IP1464"/>
      <c r="IQ1464"/>
      <c r="IR1464"/>
      <c r="IS1464"/>
      <c r="IT1464"/>
      <c r="IU1464"/>
      <c r="IV1464"/>
    </row>
    <row r="1465" spans="74:256" s="13" customFormat="1"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/>
      <c r="DF1465"/>
      <c r="DG1465"/>
      <c r="DH1465"/>
      <c r="DI1465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V1465"/>
      <c r="DW1465"/>
      <c r="DX1465"/>
      <c r="DY1465"/>
      <c r="DZ1465"/>
      <c r="EA1465"/>
      <c r="EB1465"/>
      <c r="EC1465"/>
      <c r="ED1465"/>
      <c r="EE1465"/>
      <c r="EF1465"/>
      <c r="EG1465"/>
      <c r="EH1465"/>
      <c r="EI1465"/>
      <c r="EJ1465"/>
      <c r="EK1465"/>
      <c r="EL1465"/>
      <c r="EM1465"/>
      <c r="EN1465"/>
      <c r="EO1465"/>
      <c r="EP1465"/>
      <c r="EQ1465"/>
      <c r="ER1465"/>
      <c r="ES1465"/>
      <c r="ET1465"/>
      <c r="EU1465"/>
      <c r="EV1465"/>
      <c r="EW1465"/>
      <c r="EX1465"/>
      <c r="EY1465"/>
      <c r="EZ1465"/>
      <c r="FA1465"/>
      <c r="FB1465"/>
      <c r="FC1465"/>
      <c r="FD1465"/>
      <c r="FE1465"/>
      <c r="FF1465"/>
      <c r="FG1465"/>
      <c r="FH1465"/>
      <c r="FI1465"/>
      <c r="FJ1465"/>
      <c r="FK1465"/>
      <c r="FL1465"/>
      <c r="FM1465"/>
      <c r="FN1465"/>
      <c r="FO1465"/>
      <c r="FP1465"/>
      <c r="FQ1465"/>
      <c r="FR1465"/>
      <c r="FS1465"/>
      <c r="FT1465"/>
      <c r="FU1465"/>
      <c r="FV1465"/>
      <c r="FW1465"/>
      <c r="FX1465"/>
      <c r="FY1465"/>
      <c r="FZ1465"/>
      <c r="GA1465"/>
      <c r="GB1465"/>
      <c r="GC1465"/>
      <c r="GD1465"/>
      <c r="GE1465"/>
      <c r="GF1465"/>
      <c r="GG1465"/>
      <c r="GH1465"/>
      <c r="GI1465"/>
      <c r="GJ1465"/>
      <c r="GK1465"/>
      <c r="GL1465"/>
      <c r="GM1465"/>
      <c r="GN1465"/>
      <c r="GO1465"/>
      <c r="GP1465"/>
      <c r="GQ1465"/>
      <c r="GR1465"/>
      <c r="GS1465"/>
      <c r="GT1465"/>
      <c r="GU1465"/>
      <c r="GV1465"/>
      <c r="GW1465"/>
      <c r="GX1465"/>
      <c r="GY1465"/>
      <c r="GZ1465"/>
      <c r="HA1465"/>
      <c r="HB1465"/>
      <c r="HC1465"/>
      <c r="HD1465"/>
      <c r="HE1465"/>
      <c r="HF1465"/>
      <c r="HG1465"/>
      <c r="HH1465"/>
      <c r="HI1465"/>
      <c r="HJ1465"/>
      <c r="HK1465"/>
      <c r="HL1465"/>
      <c r="HM1465"/>
      <c r="HN1465"/>
      <c r="HO1465"/>
      <c r="HP1465"/>
      <c r="HQ1465"/>
      <c r="HR1465"/>
      <c r="HS1465"/>
      <c r="HT1465"/>
      <c r="HU1465"/>
      <c r="HV1465"/>
      <c r="HW1465"/>
      <c r="HX1465"/>
      <c r="HY1465"/>
      <c r="HZ1465"/>
      <c r="IA1465"/>
      <c r="IB1465"/>
      <c r="IC1465"/>
      <c r="ID1465"/>
      <c r="IE1465"/>
      <c r="IF1465"/>
      <c r="IG1465"/>
      <c r="IH1465"/>
      <c r="II1465"/>
      <c r="IJ1465"/>
      <c r="IK1465"/>
      <c r="IL1465"/>
      <c r="IM1465"/>
      <c r="IN1465"/>
      <c r="IO1465"/>
      <c r="IP1465"/>
      <c r="IQ1465"/>
      <c r="IR1465"/>
      <c r="IS1465"/>
      <c r="IT1465"/>
      <c r="IU1465"/>
      <c r="IV1465"/>
    </row>
    <row r="1466" spans="74:256" s="13" customFormat="1"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/>
      <c r="DF1466"/>
      <c r="DG1466"/>
      <c r="DH1466"/>
      <c r="DI1466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V1466"/>
      <c r="DW1466"/>
      <c r="DX1466"/>
      <c r="DY1466"/>
      <c r="DZ1466"/>
      <c r="EA1466"/>
      <c r="EB1466"/>
      <c r="EC1466"/>
      <c r="ED1466"/>
      <c r="EE1466"/>
      <c r="EF1466"/>
      <c r="EG1466"/>
      <c r="EH1466"/>
      <c r="EI1466"/>
      <c r="EJ1466"/>
      <c r="EK1466"/>
      <c r="EL1466"/>
      <c r="EM1466"/>
      <c r="EN1466"/>
      <c r="EO1466"/>
      <c r="EP1466"/>
      <c r="EQ1466"/>
      <c r="ER1466"/>
      <c r="ES1466"/>
      <c r="ET1466"/>
      <c r="EU1466"/>
      <c r="EV1466"/>
      <c r="EW1466"/>
      <c r="EX1466"/>
      <c r="EY1466"/>
      <c r="EZ1466"/>
      <c r="FA1466"/>
      <c r="FB1466"/>
      <c r="FC1466"/>
      <c r="FD1466"/>
      <c r="FE1466"/>
      <c r="FF1466"/>
      <c r="FG1466"/>
      <c r="FH1466"/>
      <c r="FI1466"/>
      <c r="FJ1466"/>
      <c r="FK1466"/>
      <c r="FL1466"/>
      <c r="FM1466"/>
      <c r="FN1466"/>
      <c r="FO1466"/>
      <c r="FP1466"/>
      <c r="FQ1466"/>
      <c r="FR1466"/>
      <c r="FS1466"/>
      <c r="FT1466"/>
      <c r="FU1466"/>
      <c r="FV1466"/>
      <c r="FW1466"/>
      <c r="FX1466"/>
      <c r="FY1466"/>
      <c r="FZ1466"/>
      <c r="GA1466"/>
      <c r="GB1466"/>
      <c r="GC1466"/>
      <c r="GD1466"/>
      <c r="GE1466"/>
      <c r="GF1466"/>
      <c r="GG1466"/>
      <c r="GH1466"/>
      <c r="GI1466"/>
      <c r="GJ1466"/>
      <c r="GK1466"/>
      <c r="GL1466"/>
      <c r="GM1466"/>
      <c r="GN1466"/>
      <c r="GO1466"/>
      <c r="GP1466"/>
      <c r="GQ1466"/>
      <c r="GR1466"/>
      <c r="GS1466"/>
      <c r="GT1466"/>
      <c r="GU1466"/>
      <c r="GV1466"/>
      <c r="GW1466"/>
      <c r="GX1466"/>
      <c r="GY1466"/>
      <c r="GZ1466"/>
      <c r="HA1466"/>
      <c r="HB1466"/>
      <c r="HC1466"/>
      <c r="HD1466"/>
      <c r="HE1466"/>
      <c r="HF1466"/>
      <c r="HG1466"/>
      <c r="HH1466"/>
      <c r="HI1466"/>
      <c r="HJ1466"/>
      <c r="HK1466"/>
      <c r="HL1466"/>
      <c r="HM1466"/>
      <c r="HN1466"/>
      <c r="HO1466"/>
      <c r="HP1466"/>
      <c r="HQ1466"/>
      <c r="HR1466"/>
      <c r="HS1466"/>
      <c r="HT1466"/>
      <c r="HU1466"/>
      <c r="HV1466"/>
      <c r="HW1466"/>
      <c r="HX1466"/>
      <c r="HY1466"/>
      <c r="HZ1466"/>
      <c r="IA1466"/>
      <c r="IB1466"/>
      <c r="IC1466"/>
      <c r="ID1466"/>
      <c r="IE1466"/>
      <c r="IF1466"/>
      <c r="IG1466"/>
      <c r="IH1466"/>
      <c r="II1466"/>
      <c r="IJ1466"/>
      <c r="IK1466"/>
      <c r="IL1466"/>
      <c r="IM1466"/>
      <c r="IN1466"/>
      <c r="IO1466"/>
      <c r="IP1466"/>
      <c r="IQ1466"/>
      <c r="IR1466"/>
      <c r="IS1466"/>
      <c r="IT1466"/>
      <c r="IU1466"/>
      <c r="IV1466"/>
    </row>
    <row r="1467" spans="74:256" s="13" customFormat="1"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/>
      <c r="DF1467"/>
      <c r="DG1467"/>
      <c r="DH1467"/>
      <c r="DI1467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V1467"/>
      <c r="DW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  <c r="EL1467"/>
      <c r="EM1467"/>
      <c r="EN1467"/>
      <c r="EO1467"/>
      <c r="EP1467"/>
      <c r="EQ1467"/>
      <c r="ER1467"/>
      <c r="ES1467"/>
      <c r="ET1467"/>
      <c r="EU1467"/>
      <c r="EV1467"/>
      <c r="EW1467"/>
      <c r="EX1467"/>
      <c r="EY1467"/>
      <c r="EZ1467"/>
      <c r="FA1467"/>
      <c r="FB1467"/>
      <c r="FC1467"/>
      <c r="FD1467"/>
      <c r="FE1467"/>
      <c r="FF1467"/>
      <c r="FG1467"/>
      <c r="FH1467"/>
      <c r="FI1467"/>
      <c r="FJ1467"/>
      <c r="FK1467"/>
      <c r="FL1467"/>
      <c r="FM1467"/>
      <c r="FN1467"/>
      <c r="FO1467"/>
      <c r="FP1467"/>
      <c r="FQ1467"/>
      <c r="FR1467"/>
      <c r="FS1467"/>
      <c r="FT1467"/>
      <c r="FU1467"/>
      <c r="FV1467"/>
      <c r="FW1467"/>
      <c r="FX1467"/>
      <c r="FY1467"/>
      <c r="FZ1467"/>
      <c r="GA1467"/>
      <c r="GB1467"/>
      <c r="GC1467"/>
      <c r="GD1467"/>
      <c r="GE1467"/>
      <c r="GF1467"/>
      <c r="GG1467"/>
      <c r="GH1467"/>
      <c r="GI1467"/>
      <c r="GJ1467"/>
      <c r="GK1467"/>
      <c r="GL1467"/>
      <c r="GM1467"/>
      <c r="GN1467"/>
      <c r="GO1467"/>
      <c r="GP1467"/>
      <c r="GQ1467"/>
      <c r="GR1467"/>
      <c r="GS1467"/>
      <c r="GT1467"/>
      <c r="GU1467"/>
      <c r="GV1467"/>
      <c r="GW1467"/>
      <c r="GX1467"/>
      <c r="GY1467"/>
      <c r="GZ1467"/>
      <c r="HA1467"/>
      <c r="HB1467"/>
      <c r="HC1467"/>
      <c r="HD1467"/>
      <c r="HE1467"/>
      <c r="HF1467"/>
      <c r="HG1467"/>
      <c r="HH1467"/>
      <c r="HI1467"/>
      <c r="HJ1467"/>
      <c r="HK1467"/>
      <c r="HL1467"/>
      <c r="HM1467"/>
      <c r="HN1467"/>
      <c r="HO1467"/>
      <c r="HP1467"/>
      <c r="HQ1467"/>
      <c r="HR1467"/>
      <c r="HS1467"/>
      <c r="HT1467"/>
      <c r="HU1467"/>
      <c r="HV1467"/>
      <c r="HW1467"/>
      <c r="HX1467"/>
      <c r="HY1467"/>
      <c r="HZ1467"/>
      <c r="IA1467"/>
      <c r="IB1467"/>
      <c r="IC1467"/>
      <c r="ID1467"/>
      <c r="IE1467"/>
      <c r="IF1467"/>
      <c r="IG1467"/>
      <c r="IH1467"/>
      <c r="II1467"/>
      <c r="IJ1467"/>
      <c r="IK1467"/>
      <c r="IL1467"/>
      <c r="IM1467"/>
      <c r="IN1467"/>
      <c r="IO1467"/>
      <c r="IP1467"/>
      <c r="IQ1467"/>
      <c r="IR1467"/>
      <c r="IS1467"/>
      <c r="IT1467"/>
      <c r="IU1467"/>
      <c r="IV1467"/>
    </row>
    <row r="1468" spans="74:256" s="13" customFormat="1"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/>
      <c r="DF1468"/>
      <c r="DG1468"/>
      <c r="DH1468"/>
      <c r="DI1468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V1468"/>
      <c r="DW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  <c r="EL1468"/>
      <c r="EM1468"/>
      <c r="EN1468"/>
      <c r="EO1468"/>
      <c r="EP1468"/>
      <c r="EQ1468"/>
      <c r="ER1468"/>
      <c r="ES1468"/>
      <c r="ET1468"/>
      <c r="EU1468"/>
      <c r="EV1468"/>
      <c r="EW1468"/>
      <c r="EX1468"/>
      <c r="EY1468"/>
      <c r="EZ1468"/>
      <c r="FA1468"/>
      <c r="FB1468"/>
      <c r="FC1468"/>
      <c r="FD1468"/>
      <c r="FE1468"/>
      <c r="FF1468"/>
      <c r="FG1468"/>
      <c r="FH1468"/>
      <c r="FI1468"/>
      <c r="FJ1468"/>
      <c r="FK1468"/>
      <c r="FL1468"/>
      <c r="FM1468"/>
      <c r="FN1468"/>
      <c r="FO1468"/>
      <c r="FP1468"/>
      <c r="FQ1468"/>
      <c r="FR1468"/>
      <c r="FS1468"/>
      <c r="FT1468"/>
      <c r="FU1468"/>
      <c r="FV1468"/>
      <c r="FW1468"/>
      <c r="FX1468"/>
      <c r="FY1468"/>
      <c r="FZ1468"/>
      <c r="GA1468"/>
      <c r="GB1468"/>
      <c r="GC1468"/>
      <c r="GD1468"/>
      <c r="GE1468"/>
      <c r="GF1468"/>
      <c r="GG1468"/>
      <c r="GH1468"/>
      <c r="GI1468"/>
      <c r="GJ1468"/>
      <c r="GK1468"/>
      <c r="GL1468"/>
      <c r="GM1468"/>
      <c r="GN1468"/>
      <c r="GO1468"/>
      <c r="GP1468"/>
      <c r="GQ1468"/>
      <c r="GR1468"/>
      <c r="GS1468"/>
      <c r="GT1468"/>
      <c r="GU1468"/>
      <c r="GV1468"/>
      <c r="GW1468"/>
      <c r="GX1468"/>
      <c r="GY1468"/>
      <c r="GZ1468"/>
      <c r="HA1468"/>
      <c r="HB1468"/>
      <c r="HC1468"/>
      <c r="HD1468"/>
      <c r="HE1468"/>
      <c r="HF1468"/>
      <c r="HG1468"/>
      <c r="HH1468"/>
      <c r="HI1468"/>
      <c r="HJ1468"/>
      <c r="HK1468"/>
      <c r="HL1468"/>
      <c r="HM1468"/>
      <c r="HN1468"/>
      <c r="HO1468"/>
      <c r="HP1468"/>
      <c r="HQ1468"/>
      <c r="HR1468"/>
      <c r="HS1468"/>
      <c r="HT1468"/>
      <c r="HU1468"/>
      <c r="HV1468"/>
      <c r="HW1468"/>
      <c r="HX1468"/>
      <c r="HY1468"/>
      <c r="HZ1468"/>
      <c r="IA1468"/>
      <c r="IB1468"/>
      <c r="IC1468"/>
      <c r="ID1468"/>
      <c r="IE1468"/>
      <c r="IF1468"/>
      <c r="IG1468"/>
      <c r="IH1468"/>
      <c r="II1468"/>
      <c r="IJ1468"/>
      <c r="IK1468"/>
      <c r="IL1468"/>
      <c r="IM1468"/>
      <c r="IN1468"/>
      <c r="IO1468"/>
      <c r="IP1468"/>
      <c r="IQ1468"/>
      <c r="IR1468"/>
      <c r="IS1468"/>
      <c r="IT1468"/>
      <c r="IU1468"/>
      <c r="IV1468"/>
    </row>
    <row r="1469" spans="74:256" s="13" customFormat="1"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/>
      <c r="DF1469"/>
      <c r="DG1469"/>
      <c r="DH1469"/>
      <c r="DI1469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V1469"/>
      <c r="DW1469"/>
      <c r="DX1469"/>
      <c r="DY1469"/>
      <c r="DZ1469"/>
      <c r="EA1469"/>
      <c r="EB1469"/>
      <c r="EC1469"/>
      <c r="ED1469"/>
      <c r="EE1469"/>
      <c r="EF1469"/>
      <c r="EG1469"/>
      <c r="EH1469"/>
      <c r="EI1469"/>
      <c r="EJ1469"/>
      <c r="EK1469"/>
      <c r="EL1469"/>
      <c r="EM1469"/>
      <c r="EN1469"/>
      <c r="EO1469"/>
      <c r="EP1469"/>
      <c r="EQ1469"/>
      <c r="ER1469"/>
      <c r="ES1469"/>
      <c r="ET1469"/>
      <c r="EU1469"/>
      <c r="EV1469"/>
      <c r="EW1469"/>
      <c r="EX1469"/>
      <c r="EY1469"/>
      <c r="EZ1469"/>
      <c r="FA1469"/>
      <c r="FB1469"/>
      <c r="FC1469"/>
      <c r="FD1469"/>
      <c r="FE1469"/>
      <c r="FF1469"/>
      <c r="FG1469"/>
      <c r="FH1469"/>
      <c r="FI1469"/>
      <c r="FJ1469"/>
      <c r="FK1469"/>
      <c r="FL1469"/>
      <c r="FM1469"/>
      <c r="FN1469"/>
      <c r="FO1469"/>
      <c r="FP1469"/>
      <c r="FQ1469"/>
      <c r="FR1469"/>
      <c r="FS1469"/>
      <c r="FT1469"/>
      <c r="FU1469"/>
      <c r="FV1469"/>
      <c r="FW1469"/>
      <c r="FX1469"/>
      <c r="FY1469"/>
      <c r="FZ1469"/>
      <c r="GA1469"/>
      <c r="GB1469"/>
      <c r="GC1469"/>
      <c r="GD1469"/>
      <c r="GE1469"/>
      <c r="GF1469"/>
      <c r="GG1469"/>
      <c r="GH1469"/>
      <c r="GI1469"/>
      <c r="GJ1469"/>
      <c r="GK1469"/>
      <c r="GL1469"/>
      <c r="GM1469"/>
      <c r="GN1469"/>
      <c r="GO1469"/>
      <c r="GP1469"/>
      <c r="GQ1469"/>
      <c r="GR1469"/>
      <c r="GS1469"/>
      <c r="GT1469"/>
      <c r="GU1469"/>
      <c r="GV1469"/>
      <c r="GW1469"/>
      <c r="GX1469"/>
      <c r="GY1469"/>
      <c r="GZ1469"/>
      <c r="HA1469"/>
      <c r="HB1469"/>
      <c r="HC1469"/>
      <c r="HD1469"/>
      <c r="HE1469"/>
      <c r="HF1469"/>
      <c r="HG1469"/>
      <c r="HH1469"/>
      <c r="HI1469"/>
      <c r="HJ1469"/>
      <c r="HK1469"/>
      <c r="HL1469"/>
      <c r="HM1469"/>
      <c r="HN1469"/>
      <c r="HO1469"/>
      <c r="HP1469"/>
      <c r="HQ1469"/>
      <c r="HR1469"/>
      <c r="HS1469"/>
      <c r="HT1469"/>
      <c r="HU1469"/>
      <c r="HV1469"/>
      <c r="HW1469"/>
      <c r="HX1469"/>
      <c r="HY1469"/>
      <c r="HZ1469"/>
      <c r="IA1469"/>
      <c r="IB1469"/>
      <c r="IC1469"/>
      <c r="ID1469"/>
      <c r="IE1469"/>
      <c r="IF1469"/>
      <c r="IG1469"/>
      <c r="IH1469"/>
      <c r="II1469"/>
      <c r="IJ1469"/>
      <c r="IK1469"/>
      <c r="IL1469"/>
      <c r="IM1469"/>
      <c r="IN1469"/>
      <c r="IO1469"/>
      <c r="IP1469"/>
      <c r="IQ1469"/>
      <c r="IR1469"/>
      <c r="IS1469"/>
      <c r="IT1469"/>
      <c r="IU1469"/>
      <c r="IV1469"/>
    </row>
    <row r="1470" spans="74:256" s="13" customFormat="1"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/>
      <c r="DF1470"/>
      <c r="DG1470"/>
      <c r="DH1470"/>
      <c r="DI1470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V1470"/>
      <c r="DW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  <c r="EL1470"/>
      <c r="EM1470"/>
      <c r="EN1470"/>
      <c r="EO1470"/>
      <c r="EP1470"/>
      <c r="EQ1470"/>
      <c r="ER1470"/>
      <c r="ES1470"/>
      <c r="ET1470"/>
      <c r="EU1470"/>
      <c r="EV1470"/>
      <c r="EW1470"/>
      <c r="EX1470"/>
      <c r="EY1470"/>
      <c r="EZ1470"/>
      <c r="FA1470"/>
      <c r="FB1470"/>
      <c r="FC1470"/>
      <c r="FD1470"/>
      <c r="FE1470"/>
      <c r="FF1470"/>
      <c r="FG1470"/>
      <c r="FH1470"/>
      <c r="FI1470"/>
      <c r="FJ1470"/>
      <c r="FK1470"/>
      <c r="FL1470"/>
      <c r="FM1470"/>
      <c r="FN1470"/>
      <c r="FO1470"/>
      <c r="FP1470"/>
      <c r="FQ1470"/>
      <c r="FR1470"/>
      <c r="FS1470"/>
      <c r="FT1470"/>
      <c r="FU1470"/>
      <c r="FV1470"/>
      <c r="FW1470"/>
      <c r="FX1470"/>
      <c r="FY1470"/>
      <c r="FZ1470"/>
      <c r="GA1470"/>
      <c r="GB1470"/>
      <c r="GC1470"/>
      <c r="GD1470"/>
      <c r="GE1470"/>
      <c r="GF1470"/>
      <c r="GG1470"/>
      <c r="GH1470"/>
      <c r="GI1470"/>
      <c r="GJ1470"/>
      <c r="GK1470"/>
      <c r="GL1470"/>
      <c r="GM1470"/>
      <c r="GN1470"/>
      <c r="GO1470"/>
      <c r="GP1470"/>
      <c r="GQ1470"/>
      <c r="GR1470"/>
      <c r="GS1470"/>
      <c r="GT1470"/>
      <c r="GU1470"/>
      <c r="GV1470"/>
      <c r="GW1470"/>
      <c r="GX1470"/>
      <c r="GY1470"/>
      <c r="GZ1470"/>
      <c r="HA1470"/>
      <c r="HB1470"/>
      <c r="HC1470"/>
      <c r="HD1470"/>
      <c r="HE1470"/>
      <c r="HF1470"/>
      <c r="HG1470"/>
      <c r="HH1470"/>
      <c r="HI1470"/>
      <c r="HJ1470"/>
      <c r="HK1470"/>
      <c r="HL1470"/>
      <c r="HM1470"/>
      <c r="HN1470"/>
      <c r="HO1470"/>
      <c r="HP1470"/>
      <c r="HQ1470"/>
      <c r="HR1470"/>
      <c r="HS1470"/>
      <c r="HT1470"/>
      <c r="HU1470"/>
      <c r="HV1470"/>
      <c r="HW1470"/>
      <c r="HX1470"/>
      <c r="HY1470"/>
      <c r="HZ1470"/>
      <c r="IA1470"/>
      <c r="IB1470"/>
      <c r="IC1470"/>
      <c r="ID1470"/>
      <c r="IE1470"/>
      <c r="IF1470"/>
      <c r="IG1470"/>
      <c r="IH1470"/>
      <c r="II1470"/>
      <c r="IJ1470"/>
      <c r="IK1470"/>
      <c r="IL1470"/>
      <c r="IM1470"/>
      <c r="IN1470"/>
      <c r="IO1470"/>
      <c r="IP1470"/>
      <c r="IQ1470"/>
      <c r="IR1470"/>
      <c r="IS1470"/>
      <c r="IT1470"/>
      <c r="IU1470"/>
      <c r="IV1470"/>
    </row>
    <row r="1471" spans="74:256" s="13" customFormat="1"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/>
      <c r="DF1471"/>
      <c r="DG1471"/>
      <c r="DH1471"/>
      <c r="DI147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V1471"/>
      <c r="DW1471"/>
      <c r="DX1471"/>
      <c r="DY1471"/>
      <c r="DZ1471"/>
      <c r="EA1471"/>
      <c r="EB1471"/>
      <c r="EC1471"/>
      <c r="ED1471"/>
      <c r="EE1471"/>
      <c r="EF1471"/>
      <c r="EG1471"/>
      <c r="EH1471"/>
      <c r="EI1471"/>
      <c r="EJ1471"/>
      <c r="EK1471"/>
      <c r="EL1471"/>
      <c r="EM1471"/>
      <c r="EN1471"/>
      <c r="EO1471"/>
      <c r="EP1471"/>
      <c r="EQ1471"/>
      <c r="ER1471"/>
      <c r="ES1471"/>
      <c r="ET1471"/>
      <c r="EU1471"/>
      <c r="EV1471"/>
      <c r="EW1471"/>
      <c r="EX1471"/>
      <c r="EY1471"/>
      <c r="EZ1471"/>
      <c r="FA1471"/>
      <c r="FB1471"/>
      <c r="FC1471"/>
      <c r="FD1471"/>
      <c r="FE1471"/>
      <c r="FF1471"/>
      <c r="FG1471"/>
      <c r="FH1471"/>
      <c r="FI1471"/>
      <c r="FJ1471"/>
      <c r="FK1471"/>
      <c r="FL1471"/>
      <c r="FM1471"/>
      <c r="FN1471"/>
      <c r="FO1471"/>
      <c r="FP1471"/>
      <c r="FQ1471"/>
      <c r="FR1471"/>
      <c r="FS1471"/>
      <c r="FT1471"/>
      <c r="FU1471"/>
      <c r="FV1471"/>
      <c r="FW1471"/>
      <c r="FX1471"/>
      <c r="FY1471"/>
      <c r="FZ1471"/>
      <c r="GA1471"/>
      <c r="GB1471"/>
      <c r="GC1471"/>
      <c r="GD1471"/>
      <c r="GE1471"/>
      <c r="GF1471"/>
      <c r="GG1471"/>
      <c r="GH1471"/>
      <c r="GI1471"/>
      <c r="GJ1471"/>
      <c r="GK1471"/>
      <c r="GL1471"/>
      <c r="GM1471"/>
      <c r="GN1471"/>
      <c r="GO1471"/>
      <c r="GP1471"/>
      <c r="GQ1471"/>
      <c r="GR1471"/>
      <c r="GS1471"/>
      <c r="GT1471"/>
      <c r="GU1471"/>
      <c r="GV1471"/>
      <c r="GW1471"/>
      <c r="GX1471"/>
      <c r="GY1471"/>
      <c r="GZ1471"/>
      <c r="HA1471"/>
      <c r="HB1471"/>
      <c r="HC1471"/>
      <c r="HD1471"/>
      <c r="HE1471"/>
      <c r="HF1471"/>
      <c r="HG1471"/>
      <c r="HH1471"/>
      <c r="HI1471"/>
      <c r="HJ1471"/>
      <c r="HK1471"/>
      <c r="HL1471"/>
      <c r="HM1471"/>
      <c r="HN1471"/>
      <c r="HO1471"/>
      <c r="HP1471"/>
      <c r="HQ1471"/>
      <c r="HR1471"/>
      <c r="HS1471"/>
      <c r="HT1471"/>
      <c r="HU1471"/>
      <c r="HV1471"/>
      <c r="HW1471"/>
      <c r="HX1471"/>
      <c r="HY1471"/>
      <c r="HZ1471"/>
      <c r="IA1471"/>
      <c r="IB1471"/>
      <c r="IC1471"/>
      <c r="ID1471"/>
      <c r="IE1471"/>
      <c r="IF1471"/>
      <c r="IG1471"/>
      <c r="IH1471"/>
      <c r="II1471"/>
      <c r="IJ1471"/>
      <c r="IK1471"/>
      <c r="IL1471"/>
      <c r="IM1471"/>
      <c r="IN1471"/>
      <c r="IO1471"/>
      <c r="IP1471"/>
      <c r="IQ1471"/>
      <c r="IR1471"/>
      <c r="IS1471"/>
      <c r="IT1471"/>
      <c r="IU1471"/>
      <c r="IV1471"/>
    </row>
    <row r="1472" spans="74:256" s="13" customFormat="1"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/>
      <c r="DF1472"/>
      <c r="DG1472"/>
      <c r="DH1472"/>
      <c r="DI1472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V1472"/>
      <c r="DW1472"/>
      <c r="DX1472"/>
      <c r="DY1472"/>
      <c r="DZ1472"/>
      <c r="EA1472"/>
      <c r="EB1472"/>
      <c r="EC1472"/>
      <c r="ED1472"/>
      <c r="EE1472"/>
      <c r="EF1472"/>
      <c r="EG1472"/>
      <c r="EH1472"/>
      <c r="EI1472"/>
      <c r="EJ1472"/>
      <c r="EK1472"/>
      <c r="EL1472"/>
      <c r="EM1472"/>
      <c r="EN1472"/>
      <c r="EO1472"/>
      <c r="EP1472"/>
      <c r="EQ1472"/>
      <c r="ER1472"/>
      <c r="ES1472"/>
      <c r="ET1472"/>
      <c r="EU1472"/>
      <c r="EV1472"/>
      <c r="EW1472"/>
      <c r="EX1472"/>
      <c r="EY1472"/>
      <c r="EZ1472"/>
      <c r="FA1472"/>
      <c r="FB1472"/>
      <c r="FC1472"/>
      <c r="FD1472"/>
      <c r="FE1472"/>
      <c r="FF1472"/>
      <c r="FG1472"/>
      <c r="FH1472"/>
      <c r="FI1472"/>
      <c r="FJ1472"/>
      <c r="FK1472"/>
      <c r="FL1472"/>
      <c r="FM1472"/>
      <c r="FN1472"/>
      <c r="FO1472"/>
      <c r="FP1472"/>
      <c r="FQ1472"/>
      <c r="FR1472"/>
      <c r="FS1472"/>
      <c r="FT1472"/>
      <c r="FU1472"/>
      <c r="FV1472"/>
      <c r="FW1472"/>
      <c r="FX1472"/>
      <c r="FY1472"/>
      <c r="FZ1472"/>
      <c r="GA1472"/>
      <c r="GB1472"/>
      <c r="GC1472"/>
      <c r="GD1472"/>
      <c r="GE1472"/>
      <c r="GF1472"/>
      <c r="GG1472"/>
      <c r="GH1472"/>
      <c r="GI1472"/>
      <c r="GJ1472"/>
      <c r="GK1472"/>
      <c r="GL1472"/>
      <c r="GM1472"/>
      <c r="GN1472"/>
      <c r="GO1472"/>
      <c r="GP1472"/>
      <c r="GQ1472"/>
      <c r="GR1472"/>
      <c r="GS1472"/>
      <c r="GT1472"/>
      <c r="GU1472"/>
      <c r="GV1472"/>
      <c r="GW1472"/>
      <c r="GX1472"/>
      <c r="GY1472"/>
      <c r="GZ1472"/>
      <c r="HA1472"/>
      <c r="HB1472"/>
      <c r="HC1472"/>
      <c r="HD1472"/>
      <c r="HE1472"/>
      <c r="HF1472"/>
      <c r="HG1472"/>
      <c r="HH1472"/>
      <c r="HI1472"/>
      <c r="HJ1472"/>
      <c r="HK1472"/>
      <c r="HL1472"/>
      <c r="HM1472"/>
      <c r="HN1472"/>
      <c r="HO1472"/>
      <c r="HP1472"/>
      <c r="HQ1472"/>
      <c r="HR1472"/>
      <c r="HS1472"/>
      <c r="HT1472"/>
      <c r="HU1472"/>
      <c r="HV1472"/>
      <c r="HW1472"/>
      <c r="HX1472"/>
      <c r="HY1472"/>
      <c r="HZ1472"/>
      <c r="IA1472"/>
      <c r="IB1472"/>
      <c r="IC1472"/>
      <c r="ID1472"/>
      <c r="IE1472"/>
      <c r="IF1472"/>
      <c r="IG1472"/>
      <c r="IH1472"/>
      <c r="II1472"/>
      <c r="IJ1472"/>
      <c r="IK1472"/>
      <c r="IL1472"/>
      <c r="IM1472"/>
      <c r="IN1472"/>
      <c r="IO1472"/>
      <c r="IP1472"/>
      <c r="IQ1472"/>
      <c r="IR1472"/>
      <c r="IS1472"/>
      <c r="IT1472"/>
      <c r="IU1472"/>
      <c r="IV1472"/>
    </row>
    <row r="1473" spans="74:256" s="13" customFormat="1"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/>
      <c r="DF1473"/>
      <c r="DG1473"/>
      <c r="DH1473"/>
      <c r="DI1473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V1473"/>
      <c r="DW1473"/>
      <c r="DX1473"/>
      <c r="DY1473"/>
      <c r="DZ1473"/>
      <c r="EA1473"/>
      <c r="EB1473"/>
      <c r="EC1473"/>
      <c r="ED1473"/>
      <c r="EE1473"/>
      <c r="EF1473"/>
      <c r="EG1473"/>
      <c r="EH1473"/>
      <c r="EI1473"/>
      <c r="EJ1473"/>
      <c r="EK1473"/>
      <c r="EL1473"/>
      <c r="EM1473"/>
      <c r="EN1473"/>
      <c r="EO1473"/>
      <c r="EP1473"/>
      <c r="EQ1473"/>
      <c r="ER1473"/>
      <c r="ES1473"/>
      <c r="ET1473"/>
      <c r="EU1473"/>
      <c r="EV1473"/>
      <c r="EW1473"/>
      <c r="EX1473"/>
      <c r="EY1473"/>
      <c r="EZ1473"/>
      <c r="FA1473"/>
      <c r="FB1473"/>
      <c r="FC1473"/>
      <c r="FD1473"/>
      <c r="FE1473"/>
      <c r="FF1473"/>
      <c r="FG1473"/>
      <c r="FH1473"/>
      <c r="FI1473"/>
      <c r="FJ1473"/>
      <c r="FK1473"/>
      <c r="FL1473"/>
      <c r="FM1473"/>
      <c r="FN1473"/>
      <c r="FO1473"/>
      <c r="FP1473"/>
      <c r="FQ1473"/>
      <c r="FR1473"/>
      <c r="FS1473"/>
      <c r="FT1473"/>
      <c r="FU1473"/>
      <c r="FV1473"/>
      <c r="FW1473"/>
      <c r="FX1473"/>
      <c r="FY1473"/>
      <c r="FZ1473"/>
      <c r="GA1473"/>
      <c r="GB1473"/>
      <c r="GC1473"/>
      <c r="GD1473"/>
      <c r="GE1473"/>
      <c r="GF1473"/>
      <c r="GG1473"/>
      <c r="GH1473"/>
      <c r="GI1473"/>
      <c r="GJ1473"/>
      <c r="GK1473"/>
      <c r="GL1473"/>
      <c r="GM1473"/>
      <c r="GN1473"/>
      <c r="GO1473"/>
      <c r="GP1473"/>
      <c r="GQ1473"/>
      <c r="GR1473"/>
      <c r="GS1473"/>
      <c r="GT1473"/>
      <c r="GU1473"/>
      <c r="GV1473"/>
      <c r="GW1473"/>
      <c r="GX1473"/>
      <c r="GY1473"/>
      <c r="GZ1473"/>
      <c r="HA1473"/>
      <c r="HB1473"/>
      <c r="HC1473"/>
      <c r="HD1473"/>
      <c r="HE1473"/>
      <c r="HF1473"/>
      <c r="HG1473"/>
      <c r="HH1473"/>
      <c r="HI1473"/>
      <c r="HJ1473"/>
      <c r="HK1473"/>
      <c r="HL1473"/>
      <c r="HM1473"/>
      <c r="HN1473"/>
      <c r="HO1473"/>
      <c r="HP1473"/>
      <c r="HQ1473"/>
      <c r="HR1473"/>
      <c r="HS1473"/>
      <c r="HT1473"/>
      <c r="HU1473"/>
      <c r="HV1473"/>
      <c r="HW1473"/>
      <c r="HX1473"/>
      <c r="HY1473"/>
      <c r="HZ1473"/>
      <c r="IA1473"/>
      <c r="IB1473"/>
      <c r="IC1473"/>
      <c r="ID1473"/>
      <c r="IE1473"/>
      <c r="IF1473"/>
      <c r="IG1473"/>
      <c r="IH1473"/>
      <c r="II1473"/>
      <c r="IJ1473"/>
      <c r="IK1473"/>
      <c r="IL1473"/>
      <c r="IM1473"/>
      <c r="IN1473"/>
      <c r="IO1473"/>
      <c r="IP1473"/>
      <c r="IQ1473"/>
      <c r="IR1473"/>
      <c r="IS1473"/>
      <c r="IT1473"/>
      <c r="IU1473"/>
      <c r="IV1473"/>
    </row>
    <row r="1474" spans="74:256" s="13" customFormat="1"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/>
      <c r="DF1474"/>
      <c r="DG1474"/>
      <c r="DH1474"/>
      <c r="DI1474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V1474"/>
      <c r="DW1474"/>
      <c r="DX1474"/>
      <c r="DY1474"/>
      <c r="DZ1474"/>
      <c r="EA1474"/>
      <c r="EB1474"/>
      <c r="EC1474"/>
      <c r="ED1474"/>
      <c r="EE1474"/>
      <c r="EF1474"/>
      <c r="EG1474"/>
      <c r="EH1474"/>
      <c r="EI1474"/>
      <c r="EJ1474"/>
      <c r="EK1474"/>
      <c r="EL1474"/>
      <c r="EM1474"/>
      <c r="EN1474"/>
      <c r="EO1474"/>
      <c r="EP1474"/>
      <c r="EQ1474"/>
      <c r="ER1474"/>
      <c r="ES1474"/>
      <c r="ET1474"/>
      <c r="EU1474"/>
      <c r="EV1474"/>
      <c r="EW1474"/>
      <c r="EX1474"/>
      <c r="EY1474"/>
      <c r="EZ1474"/>
      <c r="FA1474"/>
      <c r="FB1474"/>
      <c r="FC1474"/>
      <c r="FD1474"/>
      <c r="FE1474"/>
      <c r="FF1474"/>
      <c r="FG1474"/>
      <c r="FH1474"/>
      <c r="FI1474"/>
      <c r="FJ1474"/>
      <c r="FK1474"/>
      <c r="FL1474"/>
      <c r="FM1474"/>
      <c r="FN1474"/>
      <c r="FO1474"/>
      <c r="FP1474"/>
      <c r="FQ1474"/>
      <c r="FR1474"/>
      <c r="FS1474"/>
      <c r="FT1474"/>
      <c r="FU1474"/>
      <c r="FV1474"/>
      <c r="FW1474"/>
      <c r="FX1474"/>
      <c r="FY1474"/>
      <c r="FZ1474"/>
      <c r="GA1474"/>
      <c r="GB1474"/>
      <c r="GC1474"/>
      <c r="GD1474"/>
      <c r="GE1474"/>
      <c r="GF1474"/>
      <c r="GG1474"/>
      <c r="GH1474"/>
      <c r="GI1474"/>
      <c r="GJ1474"/>
      <c r="GK1474"/>
      <c r="GL1474"/>
      <c r="GM1474"/>
      <c r="GN1474"/>
      <c r="GO1474"/>
      <c r="GP1474"/>
      <c r="GQ1474"/>
      <c r="GR1474"/>
      <c r="GS1474"/>
      <c r="GT1474"/>
      <c r="GU1474"/>
      <c r="GV1474"/>
      <c r="GW1474"/>
      <c r="GX1474"/>
      <c r="GY1474"/>
      <c r="GZ1474"/>
      <c r="HA1474"/>
      <c r="HB1474"/>
      <c r="HC1474"/>
      <c r="HD1474"/>
      <c r="HE1474"/>
      <c r="HF1474"/>
      <c r="HG1474"/>
      <c r="HH1474"/>
      <c r="HI1474"/>
      <c r="HJ1474"/>
      <c r="HK1474"/>
      <c r="HL1474"/>
      <c r="HM1474"/>
      <c r="HN1474"/>
      <c r="HO1474"/>
      <c r="HP1474"/>
      <c r="HQ1474"/>
      <c r="HR1474"/>
      <c r="HS1474"/>
      <c r="HT1474"/>
      <c r="HU1474"/>
      <c r="HV1474"/>
      <c r="HW1474"/>
      <c r="HX1474"/>
      <c r="HY1474"/>
      <c r="HZ1474"/>
      <c r="IA1474"/>
      <c r="IB1474"/>
      <c r="IC1474"/>
      <c r="ID1474"/>
      <c r="IE1474"/>
      <c r="IF1474"/>
      <c r="IG1474"/>
      <c r="IH1474"/>
      <c r="II1474"/>
      <c r="IJ1474"/>
      <c r="IK1474"/>
      <c r="IL1474"/>
      <c r="IM1474"/>
      <c r="IN1474"/>
      <c r="IO1474"/>
      <c r="IP1474"/>
      <c r="IQ1474"/>
      <c r="IR1474"/>
      <c r="IS1474"/>
      <c r="IT1474"/>
      <c r="IU1474"/>
      <c r="IV1474"/>
    </row>
    <row r="1475" spans="74:256" s="13" customFormat="1"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/>
      <c r="DF1475"/>
      <c r="DG1475"/>
      <c r="DH1475"/>
      <c r="DI1475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V1475"/>
      <c r="DW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  <c r="EL1475"/>
      <c r="EM1475"/>
      <c r="EN1475"/>
      <c r="EO1475"/>
      <c r="EP1475"/>
      <c r="EQ1475"/>
      <c r="ER1475"/>
      <c r="ES1475"/>
      <c r="ET1475"/>
      <c r="EU1475"/>
      <c r="EV1475"/>
      <c r="EW1475"/>
      <c r="EX1475"/>
      <c r="EY1475"/>
      <c r="EZ1475"/>
      <c r="FA1475"/>
      <c r="FB1475"/>
      <c r="FC1475"/>
      <c r="FD1475"/>
      <c r="FE1475"/>
      <c r="FF1475"/>
      <c r="FG1475"/>
      <c r="FH1475"/>
      <c r="FI1475"/>
      <c r="FJ1475"/>
      <c r="FK1475"/>
      <c r="FL1475"/>
      <c r="FM1475"/>
      <c r="FN1475"/>
      <c r="FO1475"/>
      <c r="FP1475"/>
      <c r="FQ1475"/>
      <c r="FR1475"/>
      <c r="FS1475"/>
      <c r="FT1475"/>
      <c r="FU1475"/>
      <c r="FV1475"/>
      <c r="FW1475"/>
      <c r="FX1475"/>
      <c r="FY1475"/>
      <c r="FZ1475"/>
      <c r="GA1475"/>
      <c r="GB1475"/>
      <c r="GC1475"/>
      <c r="GD1475"/>
      <c r="GE1475"/>
      <c r="GF1475"/>
      <c r="GG1475"/>
      <c r="GH1475"/>
      <c r="GI1475"/>
      <c r="GJ1475"/>
      <c r="GK1475"/>
      <c r="GL1475"/>
      <c r="GM1475"/>
      <c r="GN1475"/>
      <c r="GO1475"/>
      <c r="GP1475"/>
      <c r="GQ1475"/>
      <c r="GR1475"/>
      <c r="GS1475"/>
      <c r="GT1475"/>
      <c r="GU1475"/>
      <c r="GV1475"/>
      <c r="GW1475"/>
      <c r="GX1475"/>
      <c r="GY1475"/>
      <c r="GZ1475"/>
      <c r="HA1475"/>
      <c r="HB1475"/>
      <c r="HC1475"/>
      <c r="HD1475"/>
      <c r="HE1475"/>
      <c r="HF1475"/>
      <c r="HG1475"/>
      <c r="HH1475"/>
      <c r="HI1475"/>
      <c r="HJ1475"/>
      <c r="HK1475"/>
      <c r="HL1475"/>
      <c r="HM1475"/>
      <c r="HN1475"/>
      <c r="HO1475"/>
      <c r="HP1475"/>
      <c r="HQ1475"/>
      <c r="HR1475"/>
      <c r="HS1475"/>
      <c r="HT1475"/>
      <c r="HU1475"/>
      <c r="HV1475"/>
      <c r="HW1475"/>
      <c r="HX1475"/>
      <c r="HY1475"/>
      <c r="HZ1475"/>
      <c r="IA1475"/>
      <c r="IB1475"/>
      <c r="IC1475"/>
      <c r="ID1475"/>
      <c r="IE1475"/>
      <c r="IF1475"/>
      <c r="IG1475"/>
      <c r="IH1475"/>
      <c r="II1475"/>
      <c r="IJ1475"/>
      <c r="IK1475"/>
      <c r="IL1475"/>
      <c r="IM1475"/>
      <c r="IN1475"/>
      <c r="IO1475"/>
      <c r="IP1475"/>
      <c r="IQ1475"/>
      <c r="IR1475"/>
      <c r="IS1475"/>
      <c r="IT1475"/>
      <c r="IU1475"/>
      <c r="IV1475"/>
    </row>
    <row r="1476" spans="74:256" s="13" customFormat="1"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/>
      <c r="DF1476"/>
      <c r="DG1476"/>
      <c r="DH1476"/>
      <c r="DI1476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V1476"/>
      <c r="DW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  <c r="EL1476"/>
      <c r="EM1476"/>
      <c r="EN1476"/>
      <c r="EO1476"/>
      <c r="EP1476"/>
      <c r="EQ1476"/>
      <c r="ER1476"/>
      <c r="ES1476"/>
      <c r="ET1476"/>
      <c r="EU1476"/>
      <c r="EV1476"/>
      <c r="EW1476"/>
      <c r="EX1476"/>
      <c r="EY1476"/>
      <c r="EZ1476"/>
      <c r="FA1476"/>
      <c r="FB1476"/>
      <c r="FC1476"/>
      <c r="FD1476"/>
      <c r="FE1476"/>
      <c r="FF1476"/>
      <c r="FG1476"/>
      <c r="FH1476"/>
      <c r="FI1476"/>
      <c r="FJ1476"/>
      <c r="FK1476"/>
      <c r="FL1476"/>
      <c r="FM1476"/>
      <c r="FN1476"/>
      <c r="FO1476"/>
      <c r="FP1476"/>
      <c r="FQ1476"/>
      <c r="FR1476"/>
      <c r="FS1476"/>
      <c r="FT1476"/>
      <c r="FU1476"/>
      <c r="FV1476"/>
      <c r="FW1476"/>
      <c r="FX1476"/>
      <c r="FY1476"/>
      <c r="FZ1476"/>
      <c r="GA1476"/>
      <c r="GB1476"/>
      <c r="GC1476"/>
      <c r="GD1476"/>
      <c r="GE1476"/>
      <c r="GF1476"/>
      <c r="GG1476"/>
      <c r="GH1476"/>
      <c r="GI1476"/>
      <c r="GJ1476"/>
      <c r="GK1476"/>
      <c r="GL1476"/>
      <c r="GM1476"/>
      <c r="GN1476"/>
      <c r="GO1476"/>
      <c r="GP1476"/>
      <c r="GQ1476"/>
      <c r="GR1476"/>
      <c r="GS1476"/>
      <c r="GT1476"/>
      <c r="GU1476"/>
      <c r="GV1476"/>
      <c r="GW1476"/>
      <c r="GX1476"/>
      <c r="GY1476"/>
      <c r="GZ1476"/>
      <c r="HA1476"/>
      <c r="HB1476"/>
      <c r="HC1476"/>
      <c r="HD1476"/>
      <c r="HE1476"/>
      <c r="HF1476"/>
      <c r="HG1476"/>
      <c r="HH1476"/>
      <c r="HI1476"/>
      <c r="HJ1476"/>
      <c r="HK1476"/>
      <c r="HL1476"/>
      <c r="HM1476"/>
      <c r="HN1476"/>
      <c r="HO1476"/>
      <c r="HP1476"/>
      <c r="HQ1476"/>
      <c r="HR1476"/>
      <c r="HS1476"/>
      <c r="HT1476"/>
      <c r="HU1476"/>
      <c r="HV1476"/>
      <c r="HW1476"/>
      <c r="HX1476"/>
      <c r="HY1476"/>
      <c r="HZ1476"/>
      <c r="IA1476"/>
      <c r="IB1476"/>
      <c r="IC1476"/>
      <c r="ID1476"/>
      <c r="IE1476"/>
      <c r="IF1476"/>
      <c r="IG1476"/>
      <c r="IH1476"/>
      <c r="II1476"/>
      <c r="IJ1476"/>
      <c r="IK1476"/>
      <c r="IL1476"/>
      <c r="IM1476"/>
      <c r="IN1476"/>
      <c r="IO1476"/>
      <c r="IP1476"/>
      <c r="IQ1476"/>
      <c r="IR1476"/>
      <c r="IS1476"/>
      <c r="IT1476"/>
      <c r="IU1476"/>
      <c r="IV1476"/>
    </row>
    <row r="1477" spans="74:256" s="13" customFormat="1"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/>
      <c r="DF1477"/>
      <c r="DG1477"/>
      <c r="DH1477"/>
      <c r="DI1477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V1477"/>
      <c r="DW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  <c r="EL1477"/>
      <c r="EM1477"/>
      <c r="EN1477"/>
      <c r="EO1477"/>
      <c r="EP1477"/>
      <c r="EQ1477"/>
      <c r="ER1477"/>
      <c r="ES1477"/>
      <c r="ET1477"/>
      <c r="EU1477"/>
      <c r="EV1477"/>
      <c r="EW1477"/>
      <c r="EX1477"/>
      <c r="EY1477"/>
      <c r="EZ1477"/>
      <c r="FA1477"/>
      <c r="FB1477"/>
      <c r="FC1477"/>
      <c r="FD1477"/>
      <c r="FE1477"/>
      <c r="FF1477"/>
      <c r="FG1477"/>
      <c r="FH1477"/>
      <c r="FI1477"/>
      <c r="FJ1477"/>
      <c r="FK1477"/>
      <c r="FL1477"/>
      <c r="FM1477"/>
      <c r="FN1477"/>
      <c r="FO1477"/>
      <c r="FP1477"/>
      <c r="FQ1477"/>
      <c r="FR1477"/>
      <c r="FS1477"/>
      <c r="FT1477"/>
      <c r="FU1477"/>
      <c r="FV1477"/>
      <c r="FW1477"/>
      <c r="FX1477"/>
      <c r="FY1477"/>
      <c r="FZ1477"/>
      <c r="GA1477"/>
      <c r="GB1477"/>
      <c r="GC1477"/>
      <c r="GD1477"/>
      <c r="GE1477"/>
      <c r="GF1477"/>
      <c r="GG1477"/>
      <c r="GH1477"/>
      <c r="GI1477"/>
      <c r="GJ1477"/>
      <c r="GK1477"/>
      <c r="GL1477"/>
      <c r="GM1477"/>
      <c r="GN1477"/>
      <c r="GO1477"/>
      <c r="GP1477"/>
      <c r="GQ1477"/>
      <c r="GR1477"/>
      <c r="GS1477"/>
      <c r="GT1477"/>
      <c r="GU1477"/>
      <c r="GV1477"/>
      <c r="GW1477"/>
      <c r="GX1477"/>
      <c r="GY1477"/>
      <c r="GZ1477"/>
      <c r="HA1477"/>
      <c r="HB1477"/>
      <c r="HC1477"/>
      <c r="HD1477"/>
      <c r="HE1477"/>
      <c r="HF1477"/>
      <c r="HG1477"/>
      <c r="HH1477"/>
      <c r="HI1477"/>
      <c r="HJ1477"/>
      <c r="HK1477"/>
      <c r="HL1477"/>
      <c r="HM1477"/>
      <c r="HN1477"/>
      <c r="HO1477"/>
      <c r="HP1477"/>
      <c r="HQ1477"/>
      <c r="HR1477"/>
      <c r="HS1477"/>
      <c r="HT1477"/>
      <c r="HU1477"/>
      <c r="HV1477"/>
      <c r="HW1477"/>
      <c r="HX1477"/>
      <c r="HY1477"/>
      <c r="HZ1477"/>
      <c r="IA1477"/>
      <c r="IB1477"/>
      <c r="IC1477"/>
      <c r="ID1477"/>
      <c r="IE1477"/>
      <c r="IF1477"/>
      <c r="IG1477"/>
      <c r="IH1477"/>
      <c r="II1477"/>
      <c r="IJ1477"/>
      <c r="IK1477"/>
      <c r="IL1477"/>
      <c r="IM1477"/>
      <c r="IN1477"/>
      <c r="IO1477"/>
      <c r="IP1477"/>
      <c r="IQ1477"/>
      <c r="IR1477"/>
      <c r="IS1477"/>
      <c r="IT1477"/>
      <c r="IU1477"/>
      <c r="IV1477"/>
    </row>
    <row r="1478" spans="74:256" s="13" customFormat="1"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/>
      <c r="DF1478"/>
      <c r="DG1478"/>
      <c r="DH1478"/>
      <c r="DI1478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V1478"/>
      <c r="DW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  <c r="EL1478"/>
      <c r="EM1478"/>
      <c r="EN1478"/>
      <c r="EO1478"/>
      <c r="EP1478"/>
      <c r="EQ1478"/>
      <c r="ER1478"/>
      <c r="ES1478"/>
      <c r="ET1478"/>
      <c r="EU1478"/>
      <c r="EV1478"/>
      <c r="EW1478"/>
      <c r="EX1478"/>
      <c r="EY1478"/>
      <c r="EZ1478"/>
      <c r="FA1478"/>
      <c r="FB1478"/>
      <c r="FC1478"/>
      <c r="FD1478"/>
      <c r="FE1478"/>
      <c r="FF1478"/>
      <c r="FG1478"/>
      <c r="FH1478"/>
      <c r="FI1478"/>
      <c r="FJ1478"/>
      <c r="FK1478"/>
      <c r="FL1478"/>
      <c r="FM1478"/>
      <c r="FN1478"/>
      <c r="FO1478"/>
      <c r="FP1478"/>
      <c r="FQ1478"/>
      <c r="FR1478"/>
      <c r="FS1478"/>
      <c r="FT1478"/>
      <c r="FU1478"/>
      <c r="FV1478"/>
      <c r="FW1478"/>
      <c r="FX1478"/>
      <c r="FY1478"/>
      <c r="FZ1478"/>
      <c r="GA1478"/>
      <c r="GB1478"/>
      <c r="GC1478"/>
      <c r="GD1478"/>
      <c r="GE1478"/>
      <c r="GF1478"/>
      <c r="GG1478"/>
      <c r="GH1478"/>
      <c r="GI1478"/>
      <c r="GJ1478"/>
      <c r="GK1478"/>
      <c r="GL1478"/>
      <c r="GM1478"/>
      <c r="GN1478"/>
      <c r="GO1478"/>
      <c r="GP1478"/>
      <c r="GQ1478"/>
      <c r="GR1478"/>
      <c r="GS1478"/>
      <c r="GT1478"/>
      <c r="GU1478"/>
      <c r="GV1478"/>
      <c r="GW1478"/>
      <c r="GX1478"/>
      <c r="GY1478"/>
      <c r="GZ1478"/>
      <c r="HA1478"/>
      <c r="HB1478"/>
      <c r="HC1478"/>
      <c r="HD1478"/>
      <c r="HE1478"/>
      <c r="HF1478"/>
      <c r="HG1478"/>
      <c r="HH1478"/>
      <c r="HI1478"/>
      <c r="HJ1478"/>
      <c r="HK1478"/>
      <c r="HL1478"/>
      <c r="HM1478"/>
      <c r="HN1478"/>
      <c r="HO1478"/>
      <c r="HP1478"/>
      <c r="HQ1478"/>
      <c r="HR1478"/>
      <c r="HS1478"/>
      <c r="HT1478"/>
      <c r="HU1478"/>
      <c r="HV1478"/>
      <c r="HW1478"/>
      <c r="HX1478"/>
      <c r="HY1478"/>
      <c r="HZ1478"/>
      <c r="IA1478"/>
      <c r="IB1478"/>
      <c r="IC1478"/>
      <c r="ID1478"/>
      <c r="IE1478"/>
      <c r="IF1478"/>
      <c r="IG1478"/>
      <c r="IH1478"/>
      <c r="II1478"/>
      <c r="IJ1478"/>
      <c r="IK1478"/>
      <c r="IL1478"/>
      <c r="IM1478"/>
      <c r="IN1478"/>
      <c r="IO1478"/>
      <c r="IP1478"/>
      <c r="IQ1478"/>
      <c r="IR1478"/>
      <c r="IS1478"/>
      <c r="IT1478"/>
      <c r="IU1478"/>
      <c r="IV1478"/>
    </row>
    <row r="1479" spans="74:256" s="13" customFormat="1"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/>
      <c r="DF1479"/>
      <c r="DG1479"/>
      <c r="DH1479"/>
      <c r="DI1479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V1479"/>
      <c r="DW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O1479"/>
      <c r="EP1479"/>
      <c r="EQ1479"/>
      <c r="ER1479"/>
      <c r="ES1479"/>
      <c r="ET1479"/>
      <c r="EU1479"/>
      <c r="EV1479"/>
      <c r="EW1479"/>
      <c r="EX1479"/>
      <c r="EY1479"/>
      <c r="EZ1479"/>
      <c r="FA1479"/>
      <c r="FB1479"/>
      <c r="FC1479"/>
      <c r="FD1479"/>
      <c r="FE1479"/>
      <c r="FF1479"/>
      <c r="FG1479"/>
      <c r="FH1479"/>
      <c r="FI1479"/>
      <c r="FJ1479"/>
      <c r="FK1479"/>
      <c r="FL1479"/>
      <c r="FM1479"/>
      <c r="FN1479"/>
      <c r="FO1479"/>
      <c r="FP1479"/>
      <c r="FQ1479"/>
      <c r="FR1479"/>
      <c r="FS1479"/>
      <c r="FT1479"/>
      <c r="FU1479"/>
      <c r="FV1479"/>
      <c r="FW1479"/>
      <c r="FX1479"/>
      <c r="FY1479"/>
      <c r="FZ1479"/>
      <c r="GA1479"/>
      <c r="GB1479"/>
      <c r="GC1479"/>
      <c r="GD1479"/>
      <c r="GE1479"/>
      <c r="GF1479"/>
      <c r="GG1479"/>
      <c r="GH1479"/>
      <c r="GI1479"/>
      <c r="GJ1479"/>
      <c r="GK1479"/>
      <c r="GL1479"/>
      <c r="GM1479"/>
      <c r="GN1479"/>
      <c r="GO1479"/>
      <c r="GP1479"/>
      <c r="GQ1479"/>
      <c r="GR1479"/>
      <c r="GS1479"/>
      <c r="GT1479"/>
      <c r="GU1479"/>
      <c r="GV1479"/>
      <c r="GW1479"/>
      <c r="GX1479"/>
      <c r="GY1479"/>
      <c r="GZ1479"/>
      <c r="HA1479"/>
      <c r="HB1479"/>
      <c r="HC1479"/>
      <c r="HD1479"/>
      <c r="HE1479"/>
      <c r="HF1479"/>
      <c r="HG1479"/>
      <c r="HH1479"/>
      <c r="HI1479"/>
      <c r="HJ1479"/>
      <c r="HK1479"/>
      <c r="HL1479"/>
      <c r="HM1479"/>
      <c r="HN1479"/>
      <c r="HO1479"/>
      <c r="HP1479"/>
      <c r="HQ1479"/>
      <c r="HR1479"/>
      <c r="HS1479"/>
      <c r="HT1479"/>
      <c r="HU1479"/>
      <c r="HV1479"/>
      <c r="HW1479"/>
      <c r="HX1479"/>
      <c r="HY1479"/>
      <c r="HZ1479"/>
      <c r="IA1479"/>
      <c r="IB1479"/>
      <c r="IC1479"/>
      <c r="ID1479"/>
      <c r="IE1479"/>
      <c r="IF1479"/>
      <c r="IG1479"/>
      <c r="IH1479"/>
      <c r="II1479"/>
      <c r="IJ1479"/>
      <c r="IK1479"/>
      <c r="IL1479"/>
      <c r="IM1479"/>
      <c r="IN1479"/>
      <c r="IO1479"/>
      <c r="IP1479"/>
      <c r="IQ1479"/>
      <c r="IR1479"/>
      <c r="IS1479"/>
      <c r="IT1479"/>
      <c r="IU1479"/>
      <c r="IV1479"/>
    </row>
    <row r="1480" spans="74:256" s="13" customFormat="1"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/>
      <c r="DF1480"/>
      <c r="DG1480"/>
      <c r="DH1480"/>
      <c r="DI1480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V1480"/>
      <c r="DW1480"/>
      <c r="DX1480"/>
      <c r="DY1480"/>
      <c r="DZ1480"/>
      <c r="EA1480"/>
      <c r="EB1480"/>
      <c r="EC1480"/>
      <c r="ED1480"/>
      <c r="EE1480"/>
      <c r="EF1480"/>
      <c r="EG1480"/>
      <c r="EH1480"/>
      <c r="EI1480"/>
      <c r="EJ1480"/>
      <c r="EK1480"/>
      <c r="EL1480"/>
      <c r="EM1480"/>
      <c r="EN1480"/>
      <c r="EO1480"/>
      <c r="EP1480"/>
      <c r="EQ1480"/>
      <c r="ER1480"/>
      <c r="ES1480"/>
      <c r="ET1480"/>
      <c r="EU1480"/>
      <c r="EV1480"/>
      <c r="EW1480"/>
      <c r="EX1480"/>
      <c r="EY1480"/>
      <c r="EZ1480"/>
      <c r="FA1480"/>
      <c r="FB1480"/>
      <c r="FC1480"/>
      <c r="FD1480"/>
      <c r="FE1480"/>
      <c r="FF1480"/>
      <c r="FG1480"/>
      <c r="FH1480"/>
      <c r="FI1480"/>
      <c r="FJ1480"/>
      <c r="FK1480"/>
      <c r="FL1480"/>
      <c r="FM1480"/>
      <c r="FN1480"/>
      <c r="FO1480"/>
      <c r="FP1480"/>
      <c r="FQ1480"/>
      <c r="FR1480"/>
      <c r="FS1480"/>
      <c r="FT1480"/>
      <c r="FU1480"/>
      <c r="FV1480"/>
      <c r="FW1480"/>
      <c r="FX1480"/>
      <c r="FY1480"/>
      <c r="FZ1480"/>
      <c r="GA1480"/>
      <c r="GB1480"/>
      <c r="GC1480"/>
      <c r="GD1480"/>
      <c r="GE1480"/>
      <c r="GF1480"/>
      <c r="GG1480"/>
      <c r="GH1480"/>
      <c r="GI1480"/>
      <c r="GJ1480"/>
      <c r="GK1480"/>
      <c r="GL1480"/>
      <c r="GM1480"/>
      <c r="GN1480"/>
      <c r="GO1480"/>
      <c r="GP1480"/>
      <c r="GQ1480"/>
      <c r="GR1480"/>
      <c r="GS1480"/>
      <c r="GT1480"/>
      <c r="GU1480"/>
      <c r="GV1480"/>
      <c r="GW1480"/>
      <c r="GX1480"/>
      <c r="GY1480"/>
      <c r="GZ1480"/>
      <c r="HA1480"/>
      <c r="HB1480"/>
      <c r="HC1480"/>
      <c r="HD1480"/>
      <c r="HE1480"/>
      <c r="HF1480"/>
      <c r="HG1480"/>
      <c r="HH1480"/>
      <c r="HI1480"/>
      <c r="HJ1480"/>
      <c r="HK1480"/>
      <c r="HL1480"/>
      <c r="HM1480"/>
      <c r="HN1480"/>
      <c r="HO1480"/>
      <c r="HP1480"/>
      <c r="HQ1480"/>
      <c r="HR1480"/>
      <c r="HS1480"/>
      <c r="HT1480"/>
      <c r="HU1480"/>
      <c r="HV1480"/>
      <c r="HW1480"/>
      <c r="HX1480"/>
      <c r="HY1480"/>
      <c r="HZ1480"/>
      <c r="IA1480"/>
      <c r="IB1480"/>
      <c r="IC1480"/>
      <c r="ID1480"/>
      <c r="IE1480"/>
      <c r="IF1480"/>
      <c r="IG1480"/>
      <c r="IH1480"/>
      <c r="II1480"/>
      <c r="IJ1480"/>
      <c r="IK1480"/>
      <c r="IL1480"/>
      <c r="IM1480"/>
      <c r="IN1480"/>
      <c r="IO1480"/>
      <c r="IP1480"/>
      <c r="IQ1480"/>
      <c r="IR1480"/>
      <c r="IS1480"/>
      <c r="IT1480"/>
      <c r="IU1480"/>
      <c r="IV1480"/>
    </row>
    <row r="1481" spans="74:256" s="13" customFormat="1"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/>
      <c r="DF1481"/>
      <c r="DG1481"/>
      <c r="DH1481"/>
      <c r="DI148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V1481"/>
      <c r="DW1481"/>
      <c r="DX1481"/>
      <c r="DY1481"/>
      <c r="DZ1481"/>
      <c r="EA1481"/>
      <c r="EB1481"/>
      <c r="EC1481"/>
      <c r="ED1481"/>
      <c r="EE1481"/>
      <c r="EF1481"/>
      <c r="EG1481"/>
      <c r="EH1481"/>
      <c r="EI1481"/>
      <c r="EJ1481"/>
      <c r="EK1481"/>
      <c r="EL1481"/>
      <c r="EM1481"/>
      <c r="EN1481"/>
      <c r="EO1481"/>
      <c r="EP1481"/>
      <c r="EQ1481"/>
      <c r="ER1481"/>
      <c r="ES1481"/>
      <c r="ET1481"/>
      <c r="EU1481"/>
      <c r="EV1481"/>
      <c r="EW1481"/>
      <c r="EX1481"/>
      <c r="EY1481"/>
      <c r="EZ1481"/>
      <c r="FA1481"/>
      <c r="FB1481"/>
      <c r="FC1481"/>
      <c r="FD1481"/>
      <c r="FE1481"/>
      <c r="FF1481"/>
      <c r="FG1481"/>
      <c r="FH1481"/>
      <c r="FI1481"/>
      <c r="FJ1481"/>
      <c r="FK1481"/>
      <c r="FL1481"/>
      <c r="FM1481"/>
      <c r="FN1481"/>
      <c r="FO1481"/>
      <c r="FP1481"/>
      <c r="FQ1481"/>
      <c r="FR1481"/>
      <c r="FS1481"/>
      <c r="FT1481"/>
      <c r="FU1481"/>
      <c r="FV1481"/>
      <c r="FW1481"/>
      <c r="FX1481"/>
      <c r="FY1481"/>
      <c r="FZ1481"/>
      <c r="GA1481"/>
      <c r="GB1481"/>
      <c r="GC1481"/>
      <c r="GD1481"/>
      <c r="GE1481"/>
      <c r="GF1481"/>
      <c r="GG1481"/>
      <c r="GH1481"/>
      <c r="GI1481"/>
      <c r="GJ1481"/>
      <c r="GK1481"/>
      <c r="GL1481"/>
      <c r="GM1481"/>
      <c r="GN1481"/>
      <c r="GO1481"/>
      <c r="GP1481"/>
      <c r="GQ1481"/>
      <c r="GR1481"/>
      <c r="GS1481"/>
      <c r="GT1481"/>
      <c r="GU1481"/>
      <c r="GV1481"/>
      <c r="GW1481"/>
      <c r="GX1481"/>
      <c r="GY1481"/>
      <c r="GZ1481"/>
      <c r="HA1481"/>
      <c r="HB1481"/>
      <c r="HC1481"/>
      <c r="HD1481"/>
      <c r="HE1481"/>
      <c r="HF1481"/>
      <c r="HG1481"/>
      <c r="HH1481"/>
      <c r="HI1481"/>
      <c r="HJ1481"/>
      <c r="HK1481"/>
      <c r="HL1481"/>
      <c r="HM1481"/>
      <c r="HN1481"/>
      <c r="HO1481"/>
      <c r="HP1481"/>
      <c r="HQ1481"/>
      <c r="HR1481"/>
      <c r="HS1481"/>
      <c r="HT1481"/>
      <c r="HU1481"/>
      <c r="HV1481"/>
      <c r="HW1481"/>
      <c r="HX1481"/>
      <c r="HY1481"/>
      <c r="HZ1481"/>
      <c r="IA1481"/>
      <c r="IB1481"/>
      <c r="IC1481"/>
      <c r="ID1481"/>
      <c r="IE1481"/>
      <c r="IF1481"/>
      <c r="IG1481"/>
      <c r="IH1481"/>
      <c r="II1481"/>
      <c r="IJ1481"/>
      <c r="IK1481"/>
      <c r="IL1481"/>
      <c r="IM1481"/>
      <c r="IN1481"/>
      <c r="IO1481"/>
      <c r="IP1481"/>
      <c r="IQ1481"/>
      <c r="IR1481"/>
      <c r="IS1481"/>
      <c r="IT1481"/>
      <c r="IU1481"/>
      <c r="IV1481"/>
    </row>
    <row r="1482" spans="74:256" s="13" customFormat="1"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/>
      <c r="DF1482"/>
      <c r="DG1482"/>
      <c r="DH1482"/>
      <c r="DI1482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V1482"/>
      <c r="DW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  <c r="EL1482"/>
      <c r="EM1482"/>
      <c r="EN1482"/>
      <c r="EO1482"/>
      <c r="EP1482"/>
      <c r="EQ1482"/>
      <c r="ER1482"/>
      <c r="ES1482"/>
      <c r="ET1482"/>
      <c r="EU1482"/>
      <c r="EV1482"/>
      <c r="EW1482"/>
      <c r="EX1482"/>
      <c r="EY1482"/>
      <c r="EZ1482"/>
      <c r="FA1482"/>
      <c r="FB1482"/>
      <c r="FC1482"/>
      <c r="FD1482"/>
      <c r="FE1482"/>
      <c r="FF1482"/>
      <c r="FG1482"/>
      <c r="FH1482"/>
      <c r="FI1482"/>
      <c r="FJ1482"/>
      <c r="FK1482"/>
      <c r="FL1482"/>
      <c r="FM1482"/>
      <c r="FN1482"/>
      <c r="FO1482"/>
      <c r="FP1482"/>
      <c r="FQ1482"/>
      <c r="FR1482"/>
      <c r="FS1482"/>
      <c r="FT1482"/>
      <c r="FU1482"/>
      <c r="FV1482"/>
      <c r="FW1482"/>
      <c r="FX1482"/>
      <c r="FY1482"/>
      <c r="FZ1482"/>
      <c r="GA1482"/>
      <c r="GB1482"/>
      <c r="GC1482"/>
      <c r="GD1482"/>
      <c r="GE1482"/>
      <c r="GF1482"/>
      <c r="GG1482"/>
      <c r="GH1482"/>
      <c r="GI1482"/>
      <c r="GJ1482"/>
      <c r="GK1482"/>
      <c r="GL1482"/>
      <c r="GM1482"/>
      <c r="GN1482"/>
      <c r="GO1482"/>
      <c r="GP1482"/>
      <c r="GQ1482"/>
      <c r="GR1482"/>
      <c r="GS1482"/>
      <c r="GT1482"/>
      <c r="GU1482"/>
      <c r="GV1482"/>
      <c r="GW1482"/>
      <c r="GX1482"/>
      <c r="GY1482"/>
      <c r="GZ1482"/>
      <c r="HA1482"/>
      <c r="HB1482"/>
      <c r="HC1482"/>
      <c r="HD1482"/>
      <c r="HE1482"/>
      <c r="HF1482"/>
      <c r="HG1482"/>
      <c r="HH1482"/>
      <c r="HI1482"/>
      <c r="HJ1482"/>
      <c r="HK1482"/>
      <c r="HL1482"/>
      <c r="HM1482"/>
      <c r="HN1482"/>
      <c r="HO1482"/>
      <c r="HP1482"/>
      <c r="HQ1482"/>
      <c r="HR1482"/>
      <c r="HS1482"/>
      <c r="HT1482"/>
      <c r="HU1482"/>
      <c r="HV1482"/>
      <c r="HW1482"/>
      <c r="HX1482"/>
      <c r="HY1482"/>
      <c r="HZ1482"/>
      <c r="IA1482"/>
      <c r="IB1482"/>
      <c r="IC1482"/>
      <c r="ID1482"/>
      <c r="IE1482"/>
      <c r="IF1482"/>
      <c r="IG1482"/>
      <c r="IH1482"/>
      <c r="II1482"/>
      <c r="IJ1482"/>
      <c r="IK1482"/>
      <c r="IL1482"/>
      <c r="IM1482"/>
      <c r="IN1482"/>
      <c r="IO1482"/>
      <c r="IP1482"/>
      <c r="IQ1482"/>
      <c r="IR1482"/>
      <c r="IS1482"/>
      <c r="IT1482"/>
      <c r="IU1482"/>
      <c r="IV1482"/>
    </row>
    <row r="1483" spans="74:256" s="13" customFormat="1"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/>
      <c r="DF1483"/>
      <c r="DG1483"/>
      <c r="DH1483"/>
      <c r="DI1483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V1483"/>
      <c r="DW1483"/>
      <c r="DX1483"/>
      <c r="DY1483"/>
      <c r="DZ1483"/>
      <c r="EA1483"/>
      <c r="EB1483"/>
      <c r="EC1483"/>
      <c r="ED1483"/>
      <c r="EE1483"/>
      <c r="EF1483"/>
      <c r="EG1483"/>
      <c r="EH1483"/>
      <c r="EI1483"/>
      <c r="EJ1483"/>
      <c r="EK1483"/>
      <c r="EL1483"/>
      <c r="EM1483"/>
      <c r="EN1483"/>
      <c r="EO1483"/>
      <c r="EP1483"/>
      <c r="EQ1483"/>
      <c r="ER1483"/>
      <c r="ES1483"/>
      <c r="ET1483"/>
      <c r="EU1483"/>
      <c r="EV1483"/>
      <c r="EW1483"/>
      <c r="EX1483"/>
      <c r="EY1483"/>
      <c r="EZ1483"/>
      <c r="FA1483"/>
      <c r="FB1483"/>
      <c r="FC1483"/>
      <c r="FD1483"/>
      <c r="FE1483"/>
      <c r="FF1483"/>
      <c r="FG1483"/>
      <c r="FH1483"/>
      <c r="FI1483"/>
      <c r="FJ1483"/>
      <c r="FK1483"/>
      <c r="FL1483"/>
      <c r="FM1483"/>
      <c r="FN1483"/>
      <c r="FO1483"/>
      <c r="FP1483"/>
      <c r="FQ1483"/>
      <c r="FR1483"/>
      <c r="FS1483"/>
      <c r="FT1483"/>
      <c r="FU1483"/>
      <c r="FV1483"/>
      <c r="FW1483"/>
      <c r="FX1483"/>
      <c r="FY1483"/>
      <c r="FZ1483"/>
      <c r="GA1483"/>
      <c r="GB1483"/>
      <c r="GC1483"/>
      <c r="GD1483"/>
      <c r="GE1483"/>
      <c r="GF1483"/>
      <c r="GG1483"/>
      <c r="GH1483"/>
      <c r="GI1483"/>
      <c r="GJ1483"/>
      <c r="GK1483"/>
      <c r="GL1483"/>
      <c r="GM1483"/>
      <c r="GN1483"/>
      <c r="GO1483"/>
      <c r="GP1483"/>
      <c r="GQ1483"/>
      <c r="GR1483"/>
      <c r="GS1483"/>
      <c r="GT1483"/>
      <c r="GU1483"/>
      <c r="GV1483"/>
      <c r="GW1483"/>
      <c r="GX1483"/>
      <c r="GY1483"/>
      <c r="GZ1483"/>
      <c r="HA1483"/>
      <c r="HB1483"/>
      <c r="HC1483"/>
      <c r="HD1483"/>
      <c r="HE1483"/>
      <c r="HF1483"/>
      <c r="HG1483"/>
      <c r="HH1483"/>
      <c r="HI1483"/>
      <c r="HJ1483"/>
      <c r="HK1483"/>
      <c r="HL1483"/>
      <c r="HM1483"/>
      <c r="HN1483"/>
      <c r="HO1483"/>
      <c r="HP1483"/>
      <c r="HQ1483"/>
      <c r="HR1483"/>
      <c r="HS1483"/>
      <c r="HT1483"/>
      <c r="HU1483"/>
      <c r="HV1483"/>
      <c r="HW1483"/>
      <c r="HX1483"/>
      <c r="HY1483"/>
      <c r="HZ1483"/>
      <c r="IA1483"/>
      <c r="IB1483"/>
      <c r="IC1483"/>
      <c r="ID1483"/>
      <c r="IE1483"/>
      <c r="IF1483"/>
      <c r="IG1483"/>
      <c r="IH1483"/>
      <c r="II1483"/>
      <c r="IJ1483"/>
      <c r="IK1483"/>
      <c r="IL1483"/>
      <c r="IM1483"/>
      <c r="IN1483"/>
      <c r="IO1483"/>
      <c r="IP1483"/>
      <c r="IQ1483"/>
      <c r="IR1483"/>
      <c r="IS1483"/>
      <c r="IT1483"/>
      <c r="IU1483"/>
      <c r="IV1483"/>
    </row>
    <row r="1484" spans="74:256" s="13" customFormat="1"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  <c r="DG1484"/>
      <c r="DH1484"/>
      <c r="DI1484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V1484"/>
      <c r="DW1484"/>
      <c r="DX1484"/>
      <c r="DY1484"/>
      <c r="DZ1484"/>
      <c r="EA1484"/>
      <c r="EB1484"/>
      <c r="EC1484"/>
      <c r="ED1484"/>
      <c r="EE1484"/>
      <c r="EF1484"/>
      <c r="EG1484"/>
      <c r="EH1484"/>
      <c r="EI1484"/>
      <c r="EJ1484"/>
      <c r="EK1484"/>
      <c r="EL1484"/>
      <c r="EM1484"/>
      <c r="EN1484"/>
      <c r="EO1484"/>
      <c r="EP1484"/>
      <c r="EQ1484"/>
      <c r="ER1484"/>
      <c r="ES1484"/>
      <c r="ET1484"/>
      <c r="EU1484"/>
      <c r="EV1484"/>
      <c r="EW1484"/>
      <c r="EX1484"/>
      <c r="EY1484"/>
      <c r="EZ1484"/>
      <c r="FA1484"/>
      <c r="FB1484"/>
      <c r="FC1484"/>
      <c r="FD1484"/>
      <c r="FE1484"/>
      <c r="FF1484"/>
      <c r="FG1484"/>
      <c r="FH1484"/>
      <c r="FI1484"/>
      <c r="FJ1484"/>
      <c r="FK1484"/>
      <c r="FL1484"/>
      <c r="FM1484"/>
      <c r="FN1484"/>
      <c r="FO1484"/>
      <c r="FP1484"/>
      <c r="FQ1484"/>
      <c r="FR1484"/>
      <c r="FS1484"/>
      <c r="FT1484"/>
      <c r="FU1484"/>
      <c r="FV1484"/>
      <c r="FW1484"/>
      <c r="FX1484"/>
      <c r="FY1484"/>
      <c r="FZ1484"/>
      <c r="GA1484"/>
      <c r="GB1484"/>
      <c r="GC1484"/>
      <c r="GD1484"/>
      <c r="GE1484"/>
      <c r="GF1484"/>
      <c r="GG1484"/>
      <c r="GH1484"/>
      <c r="GI1484"/>
      <c r="GJ1484"/>
      <c r="GK1484"/>
      <c r="GL1484"/>
      <c r="GM1484"/>
      <c r="GN1484"/>
      <c r="GO1484"/>
      <c r="GP1484"/>
      <c r="GQ1484"/>
      <c r="GR1484"/>
      <c r="GS1484"/>
      <c r="GT1484"/>
      <c r="GU1484"/>
      <c r="GV1484"/>
      <c r="GW1484"/>
      <c r="GX1484"/>
      <c r="GY1484"/>
      <c r="GZ1484"/>
      <c r="HA1484"/>
      <c r="HB1484"/>
      <c r="HC1484"/>
      <c r="HD1484"/>
      <c r="HE1484"/>
      <c r="HF1484"/>
      <c r="HG1484"/>
      <c r="HH1484"/>
      <c r="HI1484"/>
      <c r="HJ1484"/>
      <c r="HK1484"/>
      <c r="HL1484"/>
      <c r="HM1484"/>
      <c r="HN1484"/>
      <c r="HO1484"/>
      <c r="HP1484"/>
      <c r="HQ1484"/>
      <c r="HR1484"/>
      <c r="HS1484"/>
      <c r="HT1484"/>
      <c r="HU1484"/>
      <c r="HV1484"/>
      <c r="HW1484"/>
      <c r="HX1484"/>
      <c r="HY1484"/>
      <c r="HZ1484"/>
      <c r="IA1484"/>
      <c r="IB1484"/>
      <c r="IC1484"/>
      <c r="ID1484"/>
      <c r="IE1484"/>
      <c r="IF1484"/>
      <c r="IG1484"/>
      <c r="IH1484"/>
      <c r="II1484"/>
      <c r="IJ1484"/>
      <c r="IK1484"/>
      <c r="IL1484"/>
      <c r="IM1484"/>
      <c r="IN1484"/>
      <c r="IO1484"/>
      <c r="IP1484"/>
      <c r="IQ1484"/>
      <c r="IR1484"/>
      <c r="IS1484"/>
      <c r="IT1484"/>
      <c r="IU1484"/>
      <c r="IV1484"/>
    </row>
    <row r="1485" spans="74:256" s="13" customFormat="1"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/>
      <c r="DF1485"/>
      <c r="DG1485"/>
      <c r="DH1485"/>
      <c r="DI1485"/>
      <c r="DJ1485"/>
      <c r="DK1485"/>
      <c r="DL1485"/>
      <c r="DM1485"/>
      <c r="DN1485"/>
      <c r="DO1485"/>
      <c r="DP1485"/>
      <c r="DQ1485"/>
      <c r="DR1485"/>
      <c r="DS1485"/>
      <c r="DT1485"/>
      <c r="DU1485"/>
      <c r="DV1485"/>
      <c r="DW1485"/>
      <c r="DX1485"/>
      <c r="DY1485"/>
      <c r="DZ1485"/>
      <c r="EA1485"/>
      <c r="EB1485"/>
      <c r="EC1485"/>
      <c r="ED1485"/>
      <c r="EE1485"/>
      <c r="EF1485"/>
      <c r="EG1485"/>
      <c r="EH1485"/>
      <c r="EI1485"/>
      <c r="EJ1485"/>
      <c r="EK1485"/>
      <c r="EL1485"/>
      <c r="EM1485"/>
      <c r="EN1485"/>
      <c r="EO1485"/>
      <c r="EP1485"/>
      <c r="EQ1485"/>
      <c r="ER1485"/>
      <c r="ES1485"/>
      <c r="ET1485"/>
      <c r="EU1485"/>
      <c r="EV1485"/>
      <c r="EW1485"/>
      <c r="EX1485"/>
      <c r="EY1485"/>
      <c r="EZ1485"/>
      <c r="FA1485"/>
      <c r="FB1485"/>
      <c r="FC1485"/>
      <c r="FD1485"/>
      <c r="FE1485"/>
      <c r="FF1485"/>
      <c r="FG1485"/>
      <c r="FH1485"/>
      <c r="FI1485"/>
      <c r="FJ1485"/>
      <c r="FK1485"/>
      <c r="FL1485"/>
      <c r="FM1485"/>
      <c r="FN1485"/>
      <c r="FO1485"/>
      <c r="FP1485"/>
      <c r="FQ1485"/>
      <c r="FR1485"/>
      <c r="FS1485"/>
      <c r="FT1485"/>
      <c r="FU1485"/>
      <c r="FV1485"/>
      <c r="FW1485"/>
      <c r="FX1485"/>
      <c r="FY1485"/>
      <c r="FZ1485"/>
      <c r="GA1485"/>
      <c r="GB1485"/>
      <c r="GC1485"/>
      <c r="GD1485"/>
      <c r="GE1485"/>
      <c r="GF1485"/>
      <c r="GG1485"/>
      <c r="GH1485"/>
      <c r="GI1485"/>
      <c r="GJ1485"/>
      <c r="GK1485"/>
      <c r="GL1485"/>
      <c r="GM1485"/>
      <c r="GN1485"/>
      <c r="GO1485"/>
      <c r="GP1485"/>
      <c r="GQ1485"/>
      <c r="GR1485"/>
      <c r="GS1485"/>
      <c r="GT1485"/>
      <c r="GU1485"/>
      <c r="GV1485"/>
      <c r="GW1485"/>
      <c r="GX1485"/>
      <c r="GY1485"/>
      <c r="GZ1485"/>
      <c r="HA1485"/>
      <c r="HB1485"/>
      <c r="HC1485"/>
      <c r="HD1485"/>
      <c r="HE1485"/>
      <c r="HF1485"/>
      <c r="HG1485"/>
      <c r="HH1485"/>
      <c r="HI1485"/>
      <c r="HJ1485"/>
      <c r="HK1485"/>
      <c r="HL1485"/>
      <c r="HM1485"/>
      <c r="HN1485"/>
      <c r="HO1485"/>
      <c r="HP1485"/>
      <c r="HQ1485"/>
      <c r="HR1485"/>
      <c r="HS1485"/>
      <c r="HT1485"/>
      <c r="HU1485"/>
      <c r="HV1485"/>
      <c r="HW1485"/>
      <c r="HX1485"/>
      <c r="HY1485"/>
      <c r="HZ1485"/>
      <c r="IA1485"/>
      <c r="IB1485"/>
      <c r="IC1485"/>
      <c r="ID1485"/>
      <c r="IE1485"/>
      <c r="IF1485"/>
      <c r="IG1485"/>
      <c r="IH1485"/>
      <c r="II1485"/>
      <c r="IJ1485"/>
      <c r="IK1485"/>
      <c r="IL1485"/>
      <c r="IM1485"/>
      <c r="IN1485"/>
      <c r="IO1485"/>
      <c r="IP1485"/>
      <c r="IQ1485"/>
      <c r="IR1485"/>
      <c r="IS1485"/>
      <c r="IT1485"/>
      <c r="IU1485"/>
      <c r="IV1485"/>
    </row>
  </sheetData>
  <mergeCells count="1598">
    <mergeCell ref="AS134:AT135"/>
    <mergeCell ref="AM122:AN123"/>
    <mergeCell ref="AO126:AP127"/>
    <mergeCell ref="AQ109:AR110"/>
    <mergeCell ref="AS109:AT110"/>
    <mergeCell ref="AM128:AN129"/>
    <mergeCell ref="AO128:AP129"/>
    <mergeCell ref="AM115:AN116"/>
    <mergeCell ref="AM113:AN114"/>
    <mergeCell ref="AO113:AP114"/>
    <mergeCell ref="AC134:AD135"/>
    <mergeCell ref="AE136:AF137"/>
    <mergeCell ref="AG136:AH137"/>
    <mergeCell ref="AE134:AF135"/>
    <mergeCell ref="AQ103:AR104"/>
    <mergeCell ref="AM126:AN127"/>
    <mergeCell ref="AM103:AN104"/>
    <mergeCell ref="AM134:AN135"/>
    <mergeCell ref="AO134:AP135"/>
    <mergeCell ref="AQ134:AR135"/>
    <mergeCell ref="AC136:AD137"/>
    <mergeCell ref="AI136:AJ137"/>
    <mergeCell ref="AK136:AL137"/>
    <mergeCell ref="AM136:AN137"/>
    <mergeCell ref="AS136:AT137"/>
    <mergeCell ref="AU136:AV137"/>
    <mergeCell ref="AQ136:AR137"/>
    <mergeCell ref="BI136:BJ136"/>
    <mergeCell ref="BE136:BF136"/>
    <mergeCell ref="BG136:BH136"/>
    <mergeCell ref="BE134:BF134"/>
    <mergeCell ref="BG134:BH134"/>
    <mergeCell ref="AY136:AZ136"/>
    <mergeCell ref="BA134:BB134"/>
    <mergeCell ref="BC134:BD134"/>
    <mergeCell ref="BI128:BJ128"/>
    <mergeCell ref="BK136:BL136"/>
    <mergeCell ref="AA134:AA135"/>
    <mergeCell ref="AB134:AB135"/>
    <mergeCell ref="BA136:BB136"/>
    <mergeCell ref="BC136:BD136"/>
    <mergeCell ref="AO136:AP137"/>
    <mergeCell ref="BK134:BL134"/>
    <mergeCell ref="AG134:AH135"/>
    <mergeCell ref="AI134:AJ135"/>
    <mergeCell ref="AW136:AX136"/>
    <mergeCell ref="AS128:AT129"/>
    <mergeCell ref="AQ128:AR129"/>
    <mergeCell ref="AI130:AJ131"/>
    <mergeCell ref="AI128:AJ129"/>
    <mergeCell ref="AK130:AL131"/>
    <mergeCell ref="AM130:AN131"/>
    <mergeCell ref="AO130:AP131"/>
    <mergeCell ref="AU134:AV135"/>
    <mergeCell ref="AA136:AA137"/>
    <mergeCell ref="AB136:AB137"/>
    <mergeCell ref="AW128:AX128"/>
    <mergeCell ref="AY134:AZ134"/>
    <mergeCell ref="AU130:AV131"/>
    <mergeCell ref="AQ130:AR131"/>
    <mergeCell ref="AS130:AT131"/>
    <mergeCell ref="AK128:AL129"/>
    <mergeCell ref="AG128:AH129"/>
    <mergeCell ref="AC130:AD131"/>
    <mergeCell ref="AY130:AZ130"/>
    <mergeCell ref="BA130:BB130"/>
    <mergeCell ref="BC130:BD130"/>
    <mergeCell ref="AY128:AZ128"/>
    <mergeCell ref="BA128:BB128"/>
    <mergeCell ref="BE130:BF130"/>
    <mergeCell ref="BE128:BF128"/>
    <mergeCell ref="BK126:BL126"/>
    <mergeCell ref="BC126:BD126"/>
    <mergeCell ref="BE126:BF126"/>
    <mergeCell ref="BG126:BH126"/>
    <mergeCell ref="BI126:BJ126"/>
    <mergeCell ref="BG128:BH128"/>
    <mergeCell ref="BC101:BD101"/>
    <mergeCell ref="I87:T88"/>
    <mergeCell ref="U87:W88"/>
    <mergeCell ref="X87:Z88"/>
    <mergeCell ref="BA99:BB99"/>
    <mergeCell ref="BC99:BD99"/>
    <mergeCell ref="AS95:AT96"/>
    <mergeCell ref="AU95:AV96"/>
    <mergeCell ref="AG132:AH133"/>
    <mergeCell ref="AU87:AV88"/>
    <mergeCell ref="AW87:AX87"/>
    <mergeCell ref="AY87:AZ87"/>
    <mergeCell ref="AW134:AX134"/>
    <mergeCell ref="AI132:AJ133"/>
    <mergeCell ref="AO132:AP133"/>
    <mergeCell ref="AQ132:AR133"/>
    <mergeCell ref="AW101:AX101"/>
    <mergeCell ref="AY101:AZ101"/>
    <mergeCell ref="BK87:BL87"/>
    <mergeCell ref="AO87:AP88"/>
    <mergeCell ref="AQ87:AR88"/>
    <mergeCell ref="AS87:AT88"/>
    <mergeCell ref="BA87:BB87"/>
    <mergeCell ref="AO83:AP84"/>
    <mergeCell ref="AQ83:AR84"/>
    <mergeCell ref="AS83:AT84"/>
    <mergeCell ref="AU83:AV84"/>
    <mergeCell ref="AK83:AL84"/>
    <mergeCell ref="AM83:AN84"/>
    <mergeCell ref="BK85:BL85"/>
    <mergeCell ref="AW83:AX83"/>
    <mergeCell ref="AY83:AZ83"/>
    <mergeCell ref="BA83:BB83"/>
    <mergeCell ref="BC83:BD83"/>
    <mergeCell ref="BA85:BB85"/>
    <mergeCell ref="BC85:BD85"/>
    <mergeCell ref="BE85:BF85"/>
    <mergeCell ref="BE87:BF87"/>
    <mergeCell ref="BG87:BH87"/>
    <mergeCell ref="AB184:AR188"/>
    <mergeCell ref="V170:AD170"/>
    <mergeCell ref="AE170:AG170"/>
    <mergeCell ref="AH170:AJ170"/>
    <mergeCell ref="G175:BL175"/>
    <mergeCell ref="G174:BL174"/>
    <mergeCell ref="G172:BL172"/>
    <mergeCell ref="BI87:BJ87"/>
    <mergeCell ref="G173:BL173"/>
    <mergeCell ref="BI130:BJ130"/>
    <mergeCell ref="BK130:BL130"/>
    <mergeCell ref="BH170:BL170"/>
    <mergeCell ref="AT168:BG168"/>
    <mergeCell ref="BH168:BL168"/>
    <mergeCell ref="BK159:BL159"/>
    <mergeCell ref="AS159:AT160"/>
    <mergeCell ref="AW130:AX130"/>
    <mergeCell ref="BI134:BJ134"/>
    <mergeCell ref="T184:U184"/>
    <mergeCell ref="V184:W184"/>
    <mergeCell ref="X184:Y184"/>
    <mergeCell ref="AV184:BS189"/>
    <mergeCell ref="T185:U185"/>
    <mergeCell ref="T186:U186"/>
    <mergeCell ref="V186:W186"/>
    <mergeCell ref="BK132:BL132"/>
    <mergeCell ref="BA132:BB132"/>
    <mergeCell ref="BC132:BD132"/>
    <mergeCell ref="AU132:AV133"/>
    <mergeCell ref="AW132:AX132"/>
    <mergeCell ref="AY132:AZ132"/>
    <mergeCell ref="BI132:BJ132"/>
    <mergeCell ref="G176:BL176"/>
    <mergeCell ref="G177:BL177"/>
    <mergeCell ref="T187:U187"/>
    <mergeCell ref="V187:W187"/>
    <mergeCell ref="X187:Y187"/>
    <mergeCell ref="A183:BS183"/>
    <mergeCell ref="D184:S188"/>
    <mergeCell ref="V185:W185"/>
    <mergeCell ref="X185:Y185"/>
    <mergeCell ref="X186:Y186"/>
    <mergeCell ref="G159:H160"/>
    <mergeCell ref="I159:T160"/>
    <mergeCell ref="U159:W160"/>
    <mergeCell ref="X159:Z160"/>
    <mergeCell ref="G164:O165"/>
    <mergeCell ref="P164:U164"/>
    <mergeCell ref="V164:AD165"/>
    <mergeCell ref="G163:U163"/>
    <mergeCell ref="AE168:AG168"/>
    <mergeCell ref="AH168:AJ168"/>
    <mergeCell ref="S166:U166"/>
    <mergeCell ref="G167:O167"/>
    <mergeCell ref="P167:R167"/>
    <mergeCell ref="S167:U167"/>
    <mergeCell ref="G168:O168"/>
    <mergeCell ref="P168:R168"/>
    <mergeCell ref="S168:U168"/>
    <mergeCell ref="V168:AD168"/>
    <mergeCell ref="AE169:AG169"/>
    <mergeCell ref="AH169:AJ169"/>
    <mergeCell ref="G170:O170"/>
    <mergeCell ref="P170:R170"/>
    <mergeCell ref="S170:U170"/>
    <mergeCell ref="G169:O169"/>
    <mergeCell ref="P169:R169"/>
    <mergeCell ref="S169:U169"/>
    <mergeCell ref="V169:AD169"/>
    <mergeCell ref="AO170:AS170"/>
    <mergeCell ref="AT170:BG170"/>
    <mergeCell ref="AO163:AS165"/>
    <mergeCell ref="AH165:AJ165"/>
    <mergeCell ref="AO168:AS168"/>
    <mergeCell ref="AO167:AS167"/>
    <mergeCell ref="AO169:AS169"/>
    <mergeCell ref="AT169:BG169"/>
    <mergeCell ref="AA159:AA160"/>
    <mergeCell ref="AB159:AB160"/>
    <mergeCell ref="AO166:AS166"/>
    <mergeCell ref="G162:AJ162"/>
    <mergeCell ref="AO162:BL162"/>
    <mergeCell ref="AG159:AH160"/>
    <mergeCell ref="AI159:AJ160"/>
    <mergeCell ref="V166:AD166"/>
    <mergeCell ref="AH166:AJ166"/>
    <mergeCell ref="G166:O166"/>
    <mergeCell ref="AT163:BG165"/>
    <mergeCell ref="AY159:AZ159"/>
    <mergeCell ref="AW159:AX159"/>
    <mergeCell ref="BI159:BJ159"/>
    <mergeCell ref="BH166:BL166"/>
    <mergeCell ref="AT167:BG167"/>
    <mergeCell ref="P165:R165"/>
    <mergeCell ref="S165:U165"/>
    <mergeCell ref="AE165:AG165"/>
    <mergeCell ref="AE167:AG167"/>
    <mergeCell ref="AH167:AJ167"/>
    <mergeCell ref="V167:AD167"/>
    <mergeCell ref="AE166:AG166"/>
    <mergeCell ref="P166:R166"/>
    <mergeCell ref="BA159:BB159"/>
    <mergeCell ref="BC159:BD159"/>
    <mergeCell ref="BE159:BF159"/>
    <mergeCell ref="BG159:BH159"/>
    <mergeCell ref="BH169:BL169"/>
    <mergeCell ref="V163:AJ163"/>
    <mergeCell ref="AE164:AJ164"/>
    <mergeCell ref="AT166:BG166"/>
    <mergeCell ref="BH167:BL167"/>
    <mergeCell ref="BH163:BL165"/>
    <mergeCell ref="AK159:AL160"/>
    <mergeCell ref="AM159:AN160"/>
    <mergeCell ref="AC159:AD160"/>
    <mergeCell ref="AE159:AF160"/>
    <mergeCell ref="BI155:BJ155"/>
    <mergeCell ref="AW155:AX155"/>
    <mergeCell ref="AO159:AP160"/>
    <mergeCell ref="AQ159:AR160"/>
    <mergeCell ref="AW157:AX157"/>
    <mergeCell ref="AU159:AV160"/>
    <mergeCell ref="AK157:AL158"/>
    <mergeCell ref="BK155:BL155"/>
    <mergeCell ref="AK155:AL156"/>
    <mergeCell ref="AM155:AN156"/>
    <mergeCell ref="BC155:BD155"/>
    <mergeCell ref="AO155:AP156"/>
    <mergeCell ref="AQ155:AR156"/>
    <mergeCell ref="AS155:AT156"/>
    <mergeCell ref="AU155:AV156"/>
    <mergeCell ref="BA155:BB155"/>
    <mergeCell ref="AU157:AV158"/>
    <mergeCell ref="AY157:AZ157"/>
    <mergeCell ref="BE155:BF155"/>
    <mergeCell ref="BG155:BH155"/>
    <mergeCell ref="BE157:BF157"/>
    <mergeCell ref="BG157:BH157"/>
    <mergeCell ref="I155:T156"/>
    <mergeCell ref="U155:W156"/>
    <mergeCell ref="BE153:BF153"/>
    <mergeCell ref="BK157:BL157"/>
    <mergeCell ref="AM157:AN158"/>
    <mergeCell ref="BA157:BB157"/>
    <mergeCell ref="BC157:BD157"/>
    <mergeCell ref="AO157:AP158"/>
    <mergeCell ref="AQ157:AR158"/>
    <mergeCell ref="AS157:AT158"/>
    <mergeCell ref="AG155:AH156"/>
    <mergeCell ref="AB155:AB156"/>
    <mergeCell ref="BI157:BJ157"/>
    <mergeCell ref="AA157:AA158"/>
    <mergeCell ref="AE155:AF156"/>
    <mergeCell ref="G157:H158"/>
    <mergeCell ref="I157:T158"/>
    <mergeCell ref="U157:W158"/>
    <mergeCell ref="X157:Z158"/>
    <mergeCell ref="G155:H156"/>
    <mergeCell ref="AY153:AZ153"/>
    <mergeCell ref="BA153:BB153"/>
    <mergeCell ref="AB157:AB158"/>
    <mergeCell ref="AI157:AJ158"/>
    <mergeCell ref="AI155:AJ156"/>
    <mergeCell ref="X155:Z156"/>
    <mergeCell ref="AC157:AD158"/>
    <mergeCell ref="AE157:AF158"/>
    <mergeCell ref="AG157:AH158"/>
    <mergeCell ref="AA155:AA156"/>
    <mergeCell ref="AM153:AN153"/>
    <mergeCell ref="AK152:AL152"/>
    <mergeCell ref="AC155:AD156"/>
    <mergeCell ref="AY155:AZ155"/>
    <mergeCell ref="BK153:BL153"/>
    <mergeCell ref="G154:BL154"/>
    <mergeCell ref="AQ153:AR153"/>
    <mergeCell ref="AS153:AT153"/>
    <mergeCell ref="AU153:AV153"/>
    <mergeCell ref="AW153:AX153"/>
    <mergeCell ref="BA152:BB152"/>
    <mergeCell ref="BC152:BD152"/>
    <mergeCell ref="AI153:AJ153"/>
    <mergeCell ref="BI153:BJ153"/>
    <mergeCell ref="AC153:AD153"/>
    <mergeCell ref="AQ152:AR152"/>
    <mergeCell ref="AS152:AT152"/>
    <mergeCell ref="AU152:AV152"/>
    <mergeCell ref="AG153:AH153"/>
    <mergeCell ref="BC153:BD153"/>
    <mergeCell ref="AY151:AZ151"/>
    <mergeCell ref="BA151:BB151"/>
    <mergeCell ref="AO153:AP153"/>
    <mergeCell ref="BG152:BH152"/>
    <mergeCell ref="G153:H153"/>
    <mergeCell ref="I153:T153"/>
    <mergeCell ref="U153:W153"/>
    <mergeCell ref="AE153:AF153"/>
    <mergeCell ref="X153:Z153"/>
    <mergeCell ref="BG153:BH153"/>
    <mergeCell ref="BC149:BD149"/>
    <mergeCell ref="BE149:BF149"/>
    <mergeCell ref="BI152:BJ152"/>
    <mergeCell ref="BG149:BH149"/>
    <mergeCell ref="BI149:BJ149"/>
    <mergeCell ref="BE151:BF151"/>
    <mergeCell ref="BG151:BH151"/>
    <mergeCell ref="BI151:BJ151"/>
    <mergeCell ref="AW149:AX149"/>
    <mergeCell ref="AY149:AZ149"/>
    <mergeCell ref="AK153:AL153"/>
    <mergeCell ref="AM152:AN152"/>
    <mergeCell ref="AO152:AP152"/>
    <mergeCell ref="AY152:AZ152"/>
    <mergeCell ref="AQ151:AR151"/>
    <mergeCell ref="AS151:AT151"/>
    <mergeCell ref="AU151:AV151"/>
    <mergeCell ref="AW151:AX151"/>
    <mergeCell ref="AC151:AD151"/>
    <mergeCell ref="BK151:BL151"/>
    <mergeCell ref="G152:H152"/>
    <mergeCell ref="I152:T152"/>
    <mergeCell ref="U152:W152"/>
    <mergeCell ref="X152:Z152"/>
    <mergeCell ref="AC152:AD152"/>
    <mergeCell ref="BK152:BL152"/>
    <mergeCell ref="G151:H151"/>
    <mergeCell ref="AE152:AF152"/>
    <mergeCell ref="BE152:BF152"/>
    <mergeCell ref="AM149:AN150"/>
    <mergeCell ref="AG151:AH151"/>
    <mergeCell ref="AI151:AJ151"/>
    <mergeCell ref="AK151:AL151"/>
    <mergeCell ref="BC151:BD151"/>
    <mergeCell ref="AM151:AN151"/>
    <mergeCell ref="AO151:AP151"/>
    <mergeCell ref="AG152:AH152"/>
    <mergeCell ref="AU149:AV150"/>
    <mergeCell ref="G149:H150"/>
    <mergeCell ref="I149:T150"/>
    <mergeCell ref="U149:W150"/>
    <mergeCell ref="X149:Z150"/>
    <mergeCell ref="BA149:BB149"/>
    <mergeCell ref="AW152:AX152"/>
    <mergeCell ref="AE151:AF151"/>
    <mergeCell ref="I151:T151"/>
    <mergeCell ref="U151:W151"/>
    <mergeCell ref="X151:Z151"/>
    <mergeCell ref="AA149:AA150"/>
    <mergeCell ref="AY144:AZ144"/>
    <mergeCell ref="AI149:AJ150"/>
    <mergeCell ref="AK149:AL150"/>
    <mergeCell ref="AQ149:AR150"/>
    <mergeCell ref="AS149:AT150"/>
    <mergeCell ref="AO149:AP150"/>
    <mergeCell ref="AG144:AH145"/>
    <mergeCell ref="AE144:AF145"/>
    <mergeCell ref="AB147:AB148"/>
    <mergeCell ref="AI152:AJ152"/>
    <mergeCell ref="I144:T145"/>
    <mergeCell ref="U144:W145"/>
    <mergeCell ref="X144:Z145"/>
    <mergeCell ref="AG147:AH148"/>
    <mergeCell ref="AE149:AF150"/>
    <mergeCell ref="AG149:AH150"/>
    <mergeCell ref="AA144:AA145"/>
    <mergeCell ref="AB149:AB150"/>
    <mergeCell ref="AC149:AD150"/>
    <mergeCell ref="BK144:BL144"/>
    <mergeCell ref="BA144:BB144"/>
    <mergeCell ref="AI147:AJ148"/>
    <mergeCell ref="BG147:BH147"/>
    <mergeCell ref="AK147:AL148"/>
    <mergeCell ref="AM147:AN148"/>
    <mergeCell ref="AO147:AP148"/>
    <mergeCell ref="AI144:AJ145"/>
    <mergeCell ref="AK144:AL145"/>
    <mergeCell ref="BK147:BL147"/>
    <mergeCell ref="AY147:AZ147"/>
    <mergeCell ref="BA147:BB147"/>
    <mergeCell ref="AE147:AF148"/>
    <mergeCell ref="BC147:BD147"/>
    <mergeCell ref="BE147:BF147"/>
    <mergeCell ref="AU147:AV148"/>
    <mergeCell ref="AQ147:AR148"/>
    <mergeCell ref="AS147:AT148"/>
    <mergeCell ref="AW147:AX147"/>
    <mergeCell ref="BK140:BL140"/>
    <mergeCell ref="AO140:AP141"/>
    <mergeCell ref="AQ140:AR141"/>
    <mergeCell ref="AS140:AT141"/>
    <mergeCell ref="AU140:AV141"/>
    <mergeCell ref="AW140:AX140"/>
    <mergeCell ref="AY140:AZ140"/>
    <mergeCell ref="BA140:BB140"/>
    <mergeCell ref="BK142:BL143"/>
    <mergeCell ref="AU144:AV145"/>
    <mergeCell ref="AW144:AX144"/>
    <mergeCell ref="BK149:BL149"/>
    <mergeCell ref="G146:BL146"/>
    <mergeCell ref="G147:H148"/>
    <mergeCell ref="I147:T148"/>
    <mergeCell ref="U147:W148"/>
    <mergeCell ref="X147:Z148"/>
    <mergeCell ref="AA147:AA148"/>
    <mergeCell ref="AM140:AN141"/>
    <mergeCell ref="G144:H145"/>
    <mergeCell ref="AM144:AN145"/>
    <mergeCell ref="BE144:BF144"/>
    <mergeCell ref="BG144:BH144"/>
    <mergeCell ref="BC144:BD144"/>
    <mergeCell ref="AO144:AP145"/>
    <mergeCell ref="AQ144:AR145"/>
    <mergeCell ref="AS144:AT145"/>
    <mergeCell ref="AB144:AB145"/>
    <mergeCell ref="G138:H139"/>
    <mergeCell ref="I138:T139"/>
    <mergeCell ref="U138:W139"/>
    <mergeCell ref="X138:Z139"/>
    <mergeCell ref="X142:Z143"/>
    <mergeCell ref="AK140:AL141"/>
    <mergeCell ref="AC142:AD143"/>
    <mergeCell ref="AE142:AF143"/>
    <mergeCell ref="AG142:AH143"/>
    <mergeCell ref="AB142:AB143"/>
    <mergeCell ref="BI147:BJ147"/>
    <mergeCell ref="BE142:BF143"/>
    <mergeCell ref="BG142:BH143"/>
    <mergeCell ref="BI144:BJ144"/>
    <mergeCell ref="AC144:AD145"/>
    <mergeCell ref="AC147:AD148"/>
    <mergeCell ref="AI142:AJ143"/>
    <mergeCell ref="BI140:BJ140"/>
    <mergeCell ref="BI142:BJ143"/>
    <mergeCell ref="BC140:BD140"/>
    <mergeCell ref="BE140:BF140"/>
    <mergeCell ref="BC142:BD143"/>
    <mergeCell ref="BG140:BH140"/>
    <mergeCell ref="BA142:BB143"/>
    <mergeCell ref="AI140:AJ141"/>
    <mergeCell ref="AW142:AX143"/>
    <mergeCell ref="AE140:AF141"/>
    <mergeCell ref="AM142:AN143"/>
    <mergeCell ref="AU138:AV139"/>
    <mergeCell ref="AE138:AF139"/>
    <mergeCell ref="AO142:AP143"/>
    <mergeCell ref="AQ142:AR143"/>
    <mergeCell ref="AS142:AT143"/>
    <mergeCell ref="AU142:AV143"/>
    <mergeCell ref="AK142:AL143"/>
    <mergeCell ref="AS138:AT139"/>
    <mergeCell ref="AY142:AZ143"/>
    <mergeCell ref="I140:T141"/>
    <mergeCell ref="U140:W141"/>
    <mergeCell ref="AA138:AA139"/>
    <mergeCell ref="AB138:AB139"/>
    <mergeCell ref="AG138:AH139"/>
    <mergeCell ref="AC138:AD139"/>
    <mergeCell ref="AG140:AH141"/>
    <mergeCell ref="AW138:AX138"/>
    <mergeCell ref="AY138:AZ138"/>
    <mergeCell ref="X134:Z135"/>
    <mergeCell ref="AC140:AD141"/>
    <mergeCell ref="X140:Z141"/>
    <mergeCell ref="AA140:AA141"/>
    <mergeCell ref="AB140:AB141"/>
    <mergeCell ref="G142:H143"/>
    <mergeCell ref="I142:T143"/>
    <mergeCell ref="U142:W143"/>
    <mergeCell ref="G140:H141"/>
    <mergeCell ref="AA142:AA143"/>
    <mergeCell ref="AB132:AB133"/>
    <mergeCell ref="AC132:AD133"/>
    <mergeCell ref="AE132:AF133"/>
    <mergeCell ref="G136:H137"/>
    <mergeCell ref="I136:T137"/>
    <mergeCell ref="U136:W137"/>
    <mergeCell ref="X136:Z137"/>
    <mergeCell ref="G134:H135"/>
    <mergeCell ref="I134:T135"/>
    <mergeCell ref="U134:W135"/>
    <mergeCell ref="AB130:AB131"/>
    <mergeCell ref="AA128:AA129"/>
    <mergeCell ref="BK138:BL138"/>
    <mergeCell ref="AK132:AL133"/>
    <mergeCell ref="AM132:AN133"/>
    <mergeCell ref="BA138:BB138"/>
    <mergeCell ref="BC138:BD138"/>
    <mergeCell ref="AO138:AP139"/>
    <mergeCell ref="AQ138:AR139"/>
    <mergeCell ref="AA132:AA133"/>
    <mergeCell ref="BI138:BJ138"/>
    <mergeCell ref="AI138:AJ139"/>
    <mergeCell ref="BE132:BF132"/>
    <mergeCell ref="BG132:BH132"/>
    <mergeCell ref="AK134:AL135"/>
    <mergeCell ref="AK138:AL139"/>
    <mergeCell ref="AM138:AN139"/>
    <mergeCell ref="AS132:AT133"/>
    <mergeCell ref="BE138:BF138"/>
    <mergeCell ref="BG138:BH138"/>
    <mergeCell ref="AS126:AT127"/>
    <mergeCell ref="AU126:AV127"/>
    <mergeCell ref="AW126:AX126"/>
    <mergeCell ref="BA126:BB126"/>
    <mergeCell ref="AU128:AV129"/>
    <mergeCell ref="BC128:BD128"/>
    <mergeCell ref="I126:T127"/>
    <mergeCell ref="U126:W127"/>
    <mergeCell ref="X126:Z127"/>
    <mergeCell ref="G132:H133"/>
    <mergeCell ref="I132:T133"/>
    <mergeCell ref="U132:W133"/>
    <mergeCell ref="X132:Z133"/>
    <mergeCell ref="G128:H129"/>
    <mergeCell ref="I128:T129"/>
    <mergeCell ref="U128:W129"/>
    <mergeCell ref="AE130:AF131"/>
    <mergeCell ref="AB128:AB129"/>
    <mergeCell ref="AC128:AD129"/>
    <mergeCell ref="AE128:AF129"/>
    <mergeCell ref="G130:H131"/>
    <mergeCell ref="I130:T131"/>
    <mergeCell ref="U130:W131"/>
    <mergeCell ref="X130:Z131"/>
    <mergeCell ref="X128:Z129"/>
    <mergeCell ref="AA130:AA131"/>
    <mergeCell ref="G124:H125"/>
    <mergeCell ref="AY124:AZ124"/>
    <mergeCell ref="BA124:BB124"/>
    <mergeCell ref="AB126:AB127"/>
    <mergeCell ref="I124:T125"/>
    <mergeCell ref="U124:W125"/>
    <mergeCell ref="X124:Z125"/>
    <mergeCell ref="AE126:AF127"/>
    <mergeCell ref="AC126:AD127"/>
    <mergeCell ref="G126:H127"/>
    <mergeCell ref="BK124:BL124"/>
    <mergeCell ref="BC124:BD124"/>
    <mergeCell ref="AW122:AX122"/>
    <mergeCell ref="AW124:AX124"/>
    <mergeCell ref="AQ122:AR123"/>
    <mergeCell ref="AG130:AH131"/>
    <mergeCell ref="BK128:BL128"/>
    <mergeCell ref="BI124:BJ124"/>
    <mergeCell ref="BE124:BF124"/>
    <mergeCell ref="AQ126:AR127"/>
    <mergeCell ref="AI126:AJ127"/>
    <mergeCell ref="G122:H123"/>
    <mergeCell ref="I122:T123"/>
    <mergeCell ref="U122:W123"/>
    <mergeCell ref="X122:Z123"/>
    <mergeCell ref="BK122:BL122"/>
    <mergeCell ref="AQ124:AR125"/>
    <mergeCell ref="AS124:AT125"/>
    <mergeCell ref="AU124:AV125"/>
    <mergeCell ref="BG122:BH122"/>
    <mergeCell ref="AA124:AA125"/>
    <mergeCell ref="AB124:AB125"/>
    <mergeCell ref="AG124:AH125"/>
    <mergeCell ref="AE124:AF125"/>
    <mergeCell ref="AG126:AH127"/>
    <mergeCell ref="AA126:AA127"/>
    <mergeCell ref="AC124:AD125"/>
    <mergeCell ref="AK115:AL116"/>
    <mergeCell ref="AI122:AJ123"/>
    <mergeCell ref="AK122:AL123"/>
    <mergeCell ref="AK124:AL125"/>
    <mergeCell ref="AM124:AN125"/>
    <mergeCell ref="AO124:AP125"/>
    <mergeCell ref="AI124:AJ125"/>
    <mergeCell ref="AO122:AP123"/>
    <mergeCell ref="BA122:BB122"/>
    <mergeCell ref="AO118:AP119"/>
    <mergeCell ref="AS122:AT123"/>
    <mergeCell ref="AU122:AV123"/>
    <mergeCell ref="AQ120:AR121"/>
    <mergeCell ref="AA118:AA119"/>
    <mergeCell ref="AE118:AF119"/>
    <mergeCell ref="AG118:AH119"/>
    <mergeCell ref="BA120:BB120"/>
    <mergeCell ref="AM118:AN119"/>
    <mergeCell ref="AA122:AA123"/>
    <mergeCell ref="AB122:AB123"/>
    <mergeCell ref="AC122:AD123"/>
    <mergeCell ref="AE122:AF123"/>
    <mergeCell ref="AY120:AZ120"/>
    <mergeCell ref="AY122:AZ122"/>
    <mergeCell ref="AI120:AJ121"/>
    <mergeCell ref="AK120:AL121"/>
    <mergeCell ref="AW120:AX120"/>
    <mergeCell ref="BI118:BJ118"/>
    <mergeCell ref="AU118:AV119"/>
    <mergeCell ref="AW118:AX118"/>
    <mergeCell ref="AA120:AA121"/>
    <mergeCell ref="AQ118:AR119"/>
    <mergeCell ref="AB118:AB119"/>
    <mergeCell ref="AC118:AD119"/>
    <mergeCell ref="BC118:BD118"/>
    <mergeCell ref="BE118:BF118"/>
    <mergeCell ref="AE120:AF121"/>
    <mergeCell ref="BK115:BL115"/>
    <mergeCell ref="G117:BL117"/>
    <mergeCell ref="AU115:AV116"/>
    <mergeCell ref="AW115:AX115"/>
    <mergeCell ref="AY115:AZ115"/>
    <mergeCell ref="BA115:BB115"/>
    <mergeCell ref="BC115:BD115"/>
    <mergeCell ref="AO115:AP116"/>
    <mergeCell ref="AQ115:AR116"/>
    <mergeCell ref="AS115:AT116"/>
    <mergeCell ref="BE120:BF120"/>
    <mergeCell ref="BE115:BF115"/>
    <mergeCell ref="AS120:AT121"/>
    <mergeCell ref="AM120:AN121"/>
    <mergeCell ref="AO120:AP121"/>
    <mergeCell ref="BC120:BD120"/>
    <mergeCell ref="AU120:AV121"/>
    <mergeCell ref="AY118:AZ118"/>
    <mergeCell ref="BA118:BB118"/>
    <mergeCell ref="AS118:AT119"/>
    <mergeCell ref="BN117:BU139"/>
    <mergeCell ref="BK118:BL118"/>
    <mergeCell ref="BG113:BH113"/>
    <mergeCell ref="BI113:BJ113"/>
    <mergeCell ref="BK120:BL120"/>
    <mergeCell ref="BG120:BH120"/>
    <mergeCell ref="BI120:BJ120"/>
    <mergeCell ref="BI115:BJ115"/>
    <mergeCell ref="BN94:BU116"/>
    <mergeCell ref="G94:BL94"/>
    <mergeCell ref="AG120:AH121"/>
    <mergeCell ref="AG122:AH123"/>
    <mergeCell ref="AB120:AB121"/>
    <mergeCell ref="AC120:AD121"/>
    <mergeCell ref="AU113:AV114"/>
    <mergeCell ref="AB115:AB116"/>
    <mergeCell ref="AC115:AD116"/>
    <mergeCell ref="AE113:AF114"/>
    <mergeCell ref="AG113:AH114"/>
    <mergeCell ref="AI113:AJ114"/>
    <mergeCell ref="G118:H119"/>
    <mergeCell ref="I118:T119"/>
    <mergeCell ref="U118:W119"/>
    <mergeCell ref="X118:Z119"/>
    <mergeCell ref="AK126:AL127"/>
    <mergeCell ref="BI122:BJ122"/>
    <mergeCell ref="BC122:BD122"/>
    <mergeCell ref="BE122:BF122"/>
    <mergeCell ref="AY126:AZ126"/>
    <mergeCell ref="BG124:BH124"/>
    <mergeCell ref="AA113:AA114"/>
    <mergeCell ref="AA115:AA116"/>
    <mergeCell ref="AI118:AJ119"/>
    <mergeCell ref="AK118:AL119"/>
    <mergeCell ref="BG118:BH118"/>
    <mergeCell ref="BG115:BH115"/>
    <mergeCell ref="AK113:AL114"/>
    <mergeCell ref="AE115:AF116"/>
    <mergeCell ref="AG115:AH116"/>
    <mergeCell ref="AI115:AJ116"/>
    <mergeCell ref="U120:W121"/>
    <mergeCell ref="X120:Z121"/>
    <mergeCell ref="AS113:AT114"/>
    <mergeCell ref="AQ113:AR114"/>
    <mergeCell ref="G120:H121"/>
    <mergeCell ref="I120:T121"/>
    <mergeCell ref="G113:H114"/>
    <mergeCell ref="I113:T114"/>
    <mergeCell ref="U113:W114"/>
    <mergeCell ref="X113:Z114"/>
    <mergeCell ref="BK109:BL109"/>
    <mergeCell ref="AW113:AX113"/>
    <mergeCell ref="AY113:AZ113"/>
    <mergeCell ref="BK111:BL111"/>
    <mergeCell ref="BE113:BF113"/>
    <mergeCell ref="BI109:BJ109"/>
    <mergeCell ref="BG111:BH111"/>
    <mergeCell ref="BI111:BJ111"/>
    <mergeCell ref="AY111:AZ111"/>
    <mergeCell ref="BK113:BL113"/>
    <mergeCell ref="BK107:BL107"/>
    <mergeCell ref="G115:H116"/>
    <mergeCell ref="I115:T116"/>
    <mergeCell ref="U115:W116"/>
    <mergeCell ref="X115:Z116"/>
    <mergeCell ref="AC113:AD114"/>
    <mergeCell ref="AS111:AT112"/>
    <mergeCell ref="BC113:BD113"/>
    <mergeCell ref="AQ111:AR112"/>
    <mergeCell ref="AB113:AB114"/>
    <mergeCell ref="BE109:BF109"/>
    <mergeCell ref="AU109:AV110"/>
    <mergeCell ref="AW109:AX109"/>
    <mergeCell ref="AI109:AJ110"/>
    <mergeCell ref="AM109:AN110"/>
    <mergeCell ref="AO109:AP110"/>
    <mergeCell ref="BI107:BJ107"/>
    <mergeCell ref="AY109:AZ109"/>
    <mergeCell ref="BA109:BB109"/>
    <mergeCell ref="AG111:AH112"/>
    <mergeCell ref="BG109:BH109"/>
    <mergeCell ref="AU111:AV112"/>
    <mergeCell ref="AW111:AX111"/>
    <mergeCell ref="BE111:BF111"/>
    <mergeCell ref="AK111:AL112"/>
    <mergeCell ref="AK109:AL110"/>
    <mergeCell ref="BA113:BB113"/>
    <mergeCell ref="AE111:AF112"/>
    <mergeCell ref="G111:H112"/>
    <mergeCell ref="I111:T112"/>
    <mergeCell ref="U111:W112"/>
    <mergeCell ref="X111:Z112"/>
    <mergeCell ref="BA111:BB111"/>
    <mergeCell ref="AC111:AD112"/>
    <mergeCell ref="AM111:AN112"/>
    <mergeCell ref="AO111:AP112"/>
    <mergeCell ref="I107:T108"/>
    <mergeCell ref="U107:W108"/>
    <mergeCell ref="X107:Z108"/>
    <mergeCell ref="AC109:AD110"/>
    <mergeCell ref="AE109:AF110"/>
    <mergeCell ref="AA111:AA112"/>
    <mergeCell ref="AB111:AB112"/>
    <mergeCell ref="AB109:AB110"/>
    <mergeCell ref="AA109:AA110"/>
    <mergeCell ref="AE107:AF108"/>
    <mergeCell ref="BC111:BD111"/>
    <mergeCell ref="AG109:AH110"/>
    <mergeCell ref="BC109:BD109"/>
    <mergeCell ref="BC107:BD107"/>
    <mergeCell ref="AS107:AT108"/>
    <mergeCell ref="AU107:AV108"/>
    <mergeCell ref="AW107:AX107"/>
    <mergeCell ref="AI111:AJ112"/>
    <mergeCell ref="BA107:BB107"/>
    <mergeCell ref="AO107:AP108"/>
    <mergeCell ref="AQ107:AR108"/>
    <mergeCell ref="AK105:AL106"/>
    <mergeCell ref="AM105:AN106"/>
    <mergeCell ref="AK107:AL108"/>
    <mergeCell ref="X105:Z106"/>
    <mergeCell ref="G109:H110"/>
    <mergeCell ref="I109:T110"/>
    <mergeCell ref="U109:W110"/>
    <mergeCell ref="X109:Z110"/>
    <mergeCell ref="AC103:AD104"/>
    <mergeCell ref="AC107:AD108"/>
    <mergeCell ref="AA107:AA108"/>
    <mergeCell ref="AB107:AB108"/>
    <mergeCell ref="G107:H108"/>
    <mergeCell ref="G105:H106"/>
    <mergeCell ref="I105:T106"/>
    <mergeCell ref="U105:W106"/>
    <mergeCell ref="AS105:AT106"/>
    <mergeCell ref="G103:H104"/>
    <mergeCell ref="I103:T104"/>
    <mergeCell ref="U103:W104"/>
    <mergeCell ref="AI105:AJ106"/>
    <mergeCell ref="AC105:AD106"/>
    <mergeCell ref="AG105:AH106"/>
    <mergeCell ref="BG103:BH103"/>
    <mergeCell ref="BE105:BF105"/>
    <mergeCell ref="AU105:AV106"/>
    <mergeCell ref="AW105:AX105"/>
    <mergeCell ref="AY105:AZ105"/>
    <mergeCell ref="AA105:AA106"/>
    <mergeCell ref="AB105:AB106"/>
    <mergeCell ref="AS103:AT104"/>
    <mergeCell ref="AE105:AF106"/>
    <mergeCell ref="BC103:BD103"/>
    <mergeCell ref="AW103:AX103"/>
    <mergeCell ref="BA105:BB105"/>
    <mergeCell ref="BE107:BF107"/>
    <mergeCell ref="BI103:BJ103"/>
    <mergeCell ref="BK103:BL103"/>
    <mergeCell ref="BG105:BH105"/>
    <mergeCell ref="BE103:BF103"/>
    <mergeCell ref="BI105:BJ105"/>
    <mergeCell ref="BK105:BL105"/>
    <mergeCell ref="BG107:BH107"/>
    <mergeCell ref="AY103:AZ103"/>
    <mergeCell ref="BA103:BB103"/>
    <mergeCell ref="AE103:AF104"/>
    <mergeCell ref="AM107:AN108"/>
    <mergeCell ref="AG107:AH108"/>
    <mergeCell ref="AI107:AJ108"/>
    <mergeCell ref="BC105:BD105"/>
    <mergeCell ref="AO105:AP106"/>
    <mergeCell ref="AQ105:AR106"/>
    <mergeCell ref="AU103:AV104"/>
    <mergeCell ref="X103:Z104"/>
    <mergeCell ref="AG103:AH104"/>
    <mergeCell ref="AI103:AJ104"/>
    <mergeCell ref="AO103:AP104"/>
    <mergeCell ref="AK103:AL104"/>
    <mergeCell ref="AB103:AB104"/>
    <mergeCell ref="AA103:AA104"/>
    <mergeCell ref="G101:H102"/>
    <mergeCell ref="I101:T102"/>
    <mergeCell ref="AK101:AL102"/>
    <mergeCell ref="AM101:AN102"/>
    <mergeCell ref="U101:W102"/>
    <mergeCell ref="X101:Z102"/>
    <mergeCell ref="AA101:AA102"/>
    <mergeCell ref="AC101:AD102"/>
    <mergeCell ref="AE101:AF102"/>
    <mergeCell ref="BI99:BJ99"/>
    <mergeCell ref="BK99:BL99"/>
    <mergeCell ref="BE99:BF99"/>
    <mergeCell ref="BG99:BH99"/>
    <mergeCell ref="BI95:BJ95"/>
    <mergeCell ref="BK95:BL95"/>
    <mergeCell ref="BI97:BJ97"/>
    <mergeCell ref="BK97:BL97"/>
    <mergeCell ref="BE97:BF97"/>
    <mergeCell ref="BG97:BH97"/>
    <mergeCell ref="AC95:AD96"/>
    <mergeCell ref="AE95:AF96"/>
    <mergeCell ref="AG95:AH96"/>
    <mergeCell ref="AI95:AJ96"/>
    <mergeCell ref="BE95:BF95"/>
    <mergeCell ref="BG95:BH95"/>
    <mergeCell ref="BA95:BB95"/>
    <mergeCell ref="BC95:BD95"/>
    <mergeCell ref="AW97:AX97"/>
    <mergeCell ref="AY97:AZ97"/>
    <mergeCell ref="BA97:BB97"/>
    <mergeCell ref="BC97:BD97"/>
    <mergeCell ref="AW99:AX99"/>
    <mergeCell ref="AY99:AZ99"/>
    <mergeCell ref="G99:H100"/>
    <mergeCell ref="I99:T100"/>
    <mergeCell ref="AO97:AP98"/>
    <mergeCell ref="AQ97:AR98"/>
    <mergeCell ref="AK99:AL100"/>
    <mergeCell ref="AM99:AN100"/>
    <mergeCell ref="AC99:AD100"/>
    <mergeCell ref="AE99:AF100"/>
    <mergeCell ref="BI101:BJ101"/>
    <mergeCell ref="AG97:AH98"/>
    <mergeCell ref="AA97:AA98"/>
    <mergeCell ref="AA99:AA100"/>
    <mergeCell ref="AB99:AB100"/>
    <mergeCell ref="AG99:AH100"/>
    <mergeCell ref="AE97:AF98"/>
    <mergeCell ref="AC97:AD98"/>
    <mergeCell ref="BK101:BL101"/>
    <mergeCell ref="AB101:AB102"/>
    <mergeCell ref="AI101:AJ102"/>
    <mergeCell ref="AO101:AP102"/>
    <mergeCell ref="AQ101:AR102"/>
    <mergeCell ref="AS101:AT102"/>
    <mergeCell ref="AU101:AV102"/>
    <mergeCell ref="BE101:BF101"/>
    <mergeCell ref="BG101:BH101"/>
    <mergeCell ref="BA101:BB101"/>
    <mergeCell ref="AS97:AT98"/>
    <mergeCell ref="AU97:AV98"/>
    <mergeCell ref="AG101:AH102"/>
    <mergeCell ref="AI97:AJ98"/>
    <mergeCell ref="AM97:AN98"/>
    <mergeCell ref="AO99:AP100"/>
    <mergeCell ref="AQ99:AR100"/>
    <mergeCell ref="AI99:AJ100"/>
    <mergeCell ref="AS99:AT100"/>
    <mergeCell ref="AU99:AV100"/>
    <mergeCell ref="AK95:AL96"/>
    <mergeCell ref="BN93:BU93"/>
    <mergeCell ref="BA91:BB92"/>
    <mergeCell ref="BC91:BD92"/>
    <mergeCell ref="BE91:BF92"/>
    <mergeCell ref="BG91:BH92"/>
    <mergeCell ref="BI91:BJ92"/>
    <mergeCell ref="BK91:BL92"/>
    <mergeCell ref="AW91:AX92"/>
    <mergeCell ref="AB95:AB96"/>
    <mergeCell ref="U99:W100"/>
    <mergeCell ref="AB97:AB98"/>
    <mergeCell ref="G95:H96"/>
    <mergeCell ref="I95:T96"/>
    <mergeCell ref="U95:W96"/>
    <mergeCell ref="X95:Z96"/>
    <mergeCell ref="X99:Z100"/>
    <mergeCell ref="G97:H98"/>
    <mergeCell ref="I97:T98"/>
    <mergeCell ref="AA91:AA92"/>
    <mergeCell ref="AW95:AX95"/>
    <mergeCell ref="AY95:AZ95"/>
    <mergeCell ref="U97:W98"/>
    <mergeCell ref="X97:Z98"/>
    <mergeCell ref="AO95:AP96"/>
    <mergeCell ref="AQ95:AR96"/>
    <mergeCell ref="AM95:AN96"/>
    <mergeCell ref="AK97:AL98"/>
    <mergeCell ref="AA95:AA96"/>
    <mergeCell ref="AM89:AN90"/>
    <mergeCell ref="G93:BL93"/>
    <mergeCell ref="G91:H92"/>
    <mergeCell ref="I91:T92"/>
    <mergeCell ref="U91:W92"/>
    <mergeCell ref="X91:Z92"/>
    <mergeCell ref="AS91:AT92"/>
    <mergeCell ref="AO91:AP92"/>
    <mergeCell ref="AQ91:AR92"/>
    <mergeCell ref="AI91:AJ92"/>
    <mergeCell ref="AB91:AB92"/>
    <mergeCell ref="AC91:AD92"/>
    <mergeCell ref="AE91:AF92"/>
    <mergeCell ref="AG91:AH92"/>
    <mergeCell ref="AM87:AN88"/>
    <mergeCell ref="BG89:BH89"/>
    <mergeCell ref="AC89:AD90"/>
    <mergeCell ref="AC87:AD88"/>
    <mergeCell ref="AE87:AF88"/>
    <mergeCell ref="BC89:BD89"/>
    <mergeCell ref="AM91:AN92"/>
    <mergeCell ref="AY91:AZ92"/>
    <mergeCell ref="BI89:BJ89"/>
    <mergeCell ref="G89:H90"/>
    <mergeCell ref="I89:T90"/>
    <mergeCell ref="U89:W90"/>
    <mergeCell ref="AE89:AF90"/>
    <mergeCell ref="AG89:AH90"/>
    <mergeCell ref="AI89:AJ90"/>
    <mergeCell ref="AK91:AL92"/>
    <mergeCell ref="AU91:AV92"/>
    <mergeCell ref="G87:H88"/>
    <mergeCell ref="X89:Z90"/>
    <mergeCell ref="BC81:BD81"/>
    <mergeCell ref="BC87:BD87"/>
    <mergeCell ref="AY85:AZ85"/>
    <mergeCell ref="AK85:AL86"/>
    <mergeCell ref="AM85:AN86"/>
    <mergeCell ref="AO85:AP86"/>
    <mergeCell ref="AQ85:AR86"/>
    <mergeCell ref="BK89:BL89"/>
    <mergeCell ref="AO89:AP90"/>
    <mergeCell ref="AQ89:AR90"/>
    <mergeCell ref="AS89:AT90"/>
    <mergeCell ref="AU89:AV90"/>
    <mergeCell ref="AW89:AX89"/>
    <mergeCell ref="AY89:AZ89"/>
    <mergeCell ref="BA89:BB89"/>
    <mergeCell ref="BE89:BF89"/>
    <mergeCell ref="BG85:BH85"/>
    <mergeCell ref="BK83:BL83"/>
    <mergeCell ref="BE83:BF83"/>
    <mergeCell ref="BG83:BH83"/>
    <mergeCell ref="BI83:BJ83"/>
    <mergeCell ref="AS85:AT86"/>
    <mergeCell ref="AU85:AV86"/>
    <mergeCell ref="AW85:AX85"/>
    <mergeCell ref="AI83:AJ84"/>
    <mergeCell ref="AK87:AL88"/>
    <mergeCell ref="BK81:BL81"/>
    <mergeCell ref="AO81:AP82"/>
    <mergeCell ref="AQ81:AR82"/>
    <mergeCell ref="AS81:AT82"/>
    <mergeCell ref="AU81:AV82"/>
    <mergeCell ref="AW81:AX81"/>
    <mergeCell ref="AY81:AZ81"/>
    <mergeCell ref="BI85:BJ85"/>
    <mergeCell ref="AC85:AD86"/>
    <mergeCell ref="AA83:AA84"/>
    <mergeCell ref="AB83:AB84"/>
    <mergeCell ref="AK89:AL90"/>
    <mergeCell ref="AE83:AF84"/>
    <mergeCell ref="AG83:AH84"/>
    <mergeCell ref="AG87:AH88"/>
    <mergeCell ref="AI87:AJ88"/>
    <mergeCell ref="AG85:AH86"/>
    <mergeCell ref="AI85:AJ86"/>
    <mergeCell ref="I79:T80"/>
    <mergeCell ref="U79:W80"/>
    <mergeCell ref="G85:H86"/>
    <mergeCell ref="I85:T86"/>
    <mergeCell ref="G83:H84"/>
    <mergeCell ref="I83:T84"/>
    <mergeCell ref="U85:W86"/>
    <mergeCell ref="X85:Z86"/>
    <mergeCell ref="BA79:BB79"/>
    <mergeCell ref="AK77:AL78"/>
    <mergeCell ref="AM77:AN78"/>
    <mergeCell ref="G77:H78"/>
    <mergeCell ref="I77:T78"/>
    <mergeCell ref="AU79:AV80"/>
    <mergeCell ref="AS79:AT80"/>
    <mergeCell ref="G79:H80"/>
    <mergeCell ref="AC81:AD82"/>
    <mergeCell ref="AE81:AF82"/>
    <mergeCell ref="G81:H82"/>
    <mergeCell ref="I81:T82"/>
    <mergeCell ref="AA89:AA90"/>
    <mergeCell ref="AB89:AB90"/>
    <mergeCell ref="AA85:AA86"/>
    <mergeCell ref="AB85:AB86"/>
    <mergeCell ref="AA87:AA88"/>
    <mergeCell ref="AB87:AB88"/>
    <mergeCell ref="AE85:AF86"/>
    <mergeCell ref="AC83:AD84"/>
    <mergeCell ref="U83:W84"/>
    <mergeCell ref="X83:Z84"/>
    <mergeCell ref="X81:Z82"/>
    <mergeCell ref="AK81:AL82"/>
    <mergeCell ref="AA81:AA82"/>
    <mergeCell ref="AB81:AB82"/>
    <mergeCell ref="AG81:AH82"/>
    <mergeCell ref="AI81:AJ82"/>
    <mergeCell ref="AE77:AF78"/>
    <mergeCell ref="AI75:AJ76"/>
    <mergeCell ref="AE75:AF76"/>
    <mergeCell ref="AG77:AH78"/>
    <mergeCell ref="AI77:AJ78"/>
    <mergeCell ref="BA81:BB81"/>
    <mergeCell ref="AM81:AN82"/>
    <mergeCell ref="AW79:AX79"/>
    <mergeCell ref="AY79:AZ79"/>
    <mergeCell ref="BC79:BD79"/>
    <mergeCell ref="BI77:BJ77"/>
    <mergeCell ref="BK77:BL77"/>
    <mergeCell ref="AS77:AT78"/>
    <mergeCell ref="AU77:AV78"/>
    <mergeCell ref="BE77:BF77"/>
    <mergeCell ref="BG77:BH77"/>
    <mergeCell ref="AW77:AX77"/>
    <mergeCell ref="BI81:BJ81"/>
    <mergeCell ref="BE81:BF81"/>
    <mergeCell ref="BG81:BH81"/>
    <mergeCell ref="U81:W82"/>
    <mergeCell ref="BI79:BJ79"/>
    <mergeCell ref="BK79:BL79"/>
    <mergeCell ref="AO79:AP80"/>
    <mergeCell ref="AQ79:AR80"/>
    <mergeCell ref="BE79:BF79"/>
    <mergeCell ref="BG79:BH79"/>
    <mergeCell ref="AK79:AL80"/>
    <mergeCell ref="AM79:AN80"/>
    <mergeCell ref="X79:Z80"/>
    <mergeCell ref="U77:W78"/>
    <mergeCell ref="X77:Z78"/>
    <mergeCell ref="AC75:AD76"/>
    <mergeCell ref="X75:Z76"/>
    <mergeCell ref="AA77:AA78"/>
    <mergeCell ref="AB77:AB78"/>
    <mergeCell ref="AC77:AD78"/>
    <mergeCell ref="AA79:AA80"/>
    <mergeCell ref="AB79:AB80"/>
    <mergeCell ref="AC79:AD80"/>
    <mergeCell ref="AE79:AF80"/>
    <mergeCell ref="AG79:AH80"/>
    <mergeCell ref="AI79:AJ80"/>
    <mergeCell ref="BG73:BH73"/>
    <mergeCell ref="BI73:BJ73"/>
    <mergeCell ref="BK73:BL73"/>
    <mergeCell ref="BE73:BF73"/>
    <mergeCell ref="AO77:AP78"/>
    <mergeCell ref="AQ77:AR78"/>
    <mergeCell ref="AY77:AZ77"/>
    <mergeCell ref="BA77:BB77"/>
    <mergeCell ref="AW75:AX75"/>
    <mergeCell ref="AY75:AZ75"/>
    <mergeCell ref="AO73:AP74"/>
    <mergeCell ref="BK75:BL75"/>
    <mergeCell ref="X73:Z74"/>
    <mergeCell ref="AA73:AA74"/>
    <mergeCell ref="AB73:AB74"/>
    <mergeCell ref="AC73:AD74"/>
    <mergeCell ref="BC75:BD75"/>
    <mergeCell ref="BA75:BB75"/>
    <mergeCell ref="AU75:AV76"/>
    <mergeCell ref="AM75:AN76"/>
    <mergeCell ref="AG71:AH72"/>
    <mergeCell ref="AI71:AJ72"/>
    <mergeCell ref="BG75:BH75"/>
    <mergeCell ref="BI71:BJ71"/>
    <mergeCell ref="BI75:BJ75"/>
    <mergeCell ref="AY73:AZ73"/>
    <mergeCell ref="BA73:BB73"/>
    <mergeCell ref="AM73:AN74"/>
    <mergeCell ref="AU73:AV74"/>
    <mergeCell ref="AK75:AL76"/>
    <mergeCell ref="AS71:AT72"/>
    <mergeCell ref="BC77:BD77"/>
    <mergeCell ref="AW73:AX73"/>
    <mergeCell ref="AW71:AX71"/>
    <mergeCell ref="AY71:AZ71"/>
    <mergeCell ref="BC73:BD73"/>
    <mergeCell ref="AQ75:AR76"/>
    <mergeCell ref="BE75:BF75"/>
    <mergeCell ref="AA75:AA76"/>
    <mergeCell ref="AB75:AB76"/>
    <mergeCell ref="A71:E71"/>
    <mergeCell ref="G71:H72"/>
    <mergeCell ref="I71:T72"/>
    <mergeCell ref="U71:W72"/>
    <mergeCell ref="AO71:AP72"/>
    <mergeCell ref="AQ71:AR72"/>
    <mergeCell ref="AU71:AV72"/>
    <mergeCell ref="AS75:AT76"/>
    <mergeCell ref="AE73:AF74"/>
    <mergeCell ref="AO75:AP76"/>
    <mergeCell ref="AG73:AH74"/>
    <mergeCell ref="AG75:AH76"/>
    <mergeCell ref="AI73:AJ74"/>
    <mergeCell ref="AK73:AL74"/>
    <mergeCell ref="AQ73:AR74"/>
    <mergeCell ref="AS73:AT74"/>
    <mergeCell ref="G65:H66"/>
    <mergeCell ref="I65:T66"/>
    <mergeCell ref="U65:W66"/>
    <mergeCell ref="X65:Z66"/>
    <mergeCell ref="AA67:AA68"/>
    <mergeCell ref="G67:H68"/>
    <mergeCell ref="I67:T68"/>
    <mergeCell ref="A73:E73"/>
    <mergeCell ref="G73:H74"/>
    <mergeCell ref="I73:T74"/>
    <mergeCell ref="BE71:BF71"/>
    <mergeCell ref="U73:W74"/>
    <mergeCell ref="U75:W76"/>
    <mergeCell ref="AK71:AL72"/>
    <mergeCell ref="AM71:AN72"/>
    <mergeCell ref="BC71:BD71"/>
    <mergeCell ref="BA71:BB71"/>
    <mergeCell ref="A75:E75"/>
    <mergeCell ref="G75:H76"/>
    <mergeCell ref="I75:T76"/>
    <mergeCell ref="AO69:AP70"/>
    <mergeCell ref="AA71:AA72"/>
    <mergeCell ref="AB71:AB72"/>
    <mergeCell ref="AC71:AD72"/>
    <mergeCell ref="AE71:AF72"/>
    <mergeCell ref="AE69:AF70"/>
    <mergeCell ref="G69:H70"/>
    <mergeCell ref="AS69:AT70"/>
    <mergeCell ref="AA65:AA66"/>
    <mergeCell ref="AM65:AN66"/>
    <mergeCell ref="AO65:AP66"/>
    <mergeCell ref="AK65:AL66"/>
    <mergeCell ref="AC65:AD66"/>
    <mergeCell ref="AE65:AF66"/>
    <mergeCell ref="AG65:AH66"/>
    <mergeCell ref="AI65:AJ66"/>
    <mergeCell ref="I69:T70"/>
    <mergeCell ref="U69:W70"/>
    <mergeCell ref="X69:Z70"/>
    <mergeCell ref="AB67:AB68"/>
    <mergeCell ref="AC69:AD70"/>
    <mergeCell ref="AQ69:AR70"/>
    <mergeCell ref="U67:W68"/>
    <mergeCell ref="AB65:AB66"/>
    <mergeCell ref="AA69:AA70"/>
    <mergeCell ref="AB69:AB70"/>
    <mergeCell ref="X71:Z72"/>
    <mergeCell ref="X67:Z68"/>
    <mergeCell ref="AC67:AD68"/>
    <mergeCell ref="BE67:BF67"/>
    <mergeCell ref="BE65:BF65"/>
    <mergeCell ref="BG65:BH65"/>
    <mergeCell ref="BI65:BJ65"/>
    <mergeCell ref="BG69:BH69"/>
    <mergeCell ref="BI69:BJ69"/>
    <mergeCell ref="BE69:BF69"/>
    <mergeCell ref="BK71:BL71"/>
    <mergeCell ref="BG71:BH71"/>
    <mergeCell ref="BC69:BD69"/>
    <mergeCell ref="BA69:BB69"/>
    <mergeCell ref="BA67:BB67"/>
    <mergeCell ref="AY65:AZ65"/>
    <mergeCell ref="BA65:BB65"/>
    <mergeCell ref="BK69:BL69"/>
    <mergeCell ref="BK65:BL65"/>
    <mergeCell ref="BK67:BL67"/>
    <mergeCell ref="AK69:AL70"/>
    <mergeCell ref="AG67:AH68"/>
    <mergeCell ref="AK67:AL68"/>
    <mergeCell ref="AW69:AX69"/>
    <mergeCell ref="AY67:AZ67"/>
    <mergeCell ref="AO67:AP68"/>
    <mergeCell ref="AU69:AV70"/>
    <mergeCell ref="AY69:AZ69"/>
    <mergeCell ref="AQ67:AR68"/>
    <mergeCell ref="AS67:AT68"/>
    <mergeCell ref="AM69:AN70"/>
    <mergeCell ref="AM63:AN64"/>
    <mergeCell ref="AO63:AP64"/>
    <mergeCell ref="AQ65:AR66"/>
    <mergeCell ref="AE67:AF68"/>
    <mergeCell ref="AW67:AX67"/>
    <mergeCell ref="AI67:AJ68"/>
    <mergeCell ref="AM67:AN68"/>
    <mergeCell ref="AG69:AH70"/>
    <mergeCell ref="AI69:AJ70"/>
    <mergeCell ref="BG63:BH63"/>
    <mergeCell ref="BI63:BJ63"/>
    <mergeCell ref="BE63:BF63"/>
    <mergeCell ref="BA63:BB63"/>
    <mergeCell ref="AU67:AV68"/>
    <mergeCell ref="AS65:AT66"/>
    <mergeCell ref="BC65:BD65"/>
    <mergeCell ref="BC67:BD67"/>
    <mergeCell ref="AU65:AV66"/>
    <mergeCell ref="AW65:AX65"/>
    <mergeCell ref="AS61:AT62"/>
    <mergeCell ref="AU61:AV62"/>
    <mergeCell ref="AM61:AN62"/>
    <mergeCell ref="BI61:BJ61"/>
    <mergeCell ref="BC61:BD61"/>
    <mergeCell ref="BE61:BF61"/>
    <mergeCell ref="BG61:BH61"/>
    <mergeCell ref="AY61:AZ61"/>
    <mergeCell ref="AW61:AX61"/>
    <mergeCell ref="G63:H64"/>
    <mergeCell ref="I63:T64"/>
    <mergeCell ref="U63:W64"/>
    <mergeCell ref="X63:Z64"/>
    <mergeCell ref="AQ63:AR64"/>
    <mergeCell ref="AC63:AD64"/>
    <mergeCell ref="AB63:AB64"/>
    <mergeCell ref="AG61:AH62"/>
    <mergeCell ref="G61:H62"/>
    <mergeCell ref="I61:T62"/>
    <mergeCell ref="U61:W62"/>
    <mergeCell ref="X61:Z62"/>
    <mergeCell ref="AO59:AP60"/>
    <mergeCell ref="AA63:AA64"/>
    <mergeCell ref="BC59:BD59"/>
    <mergeCell ref="AE63:AF64"/>
    <mergeCell ref="AG63:AH64"/>
    <mergeCell ref="AI63:AJ64"/>
    <mergeCell ref="AK63:AL64"/>
    <mergeCell ref="AS63:AT64"/>
    <mergeCell ref="AU63:AV64"/>
    <mergeCell ref="AW63:AX63"/>
    <mergeCell ref="AY63:AZ63"/>
    <mergeCell ref="AA55:AA56"/>
    <mergeCell ref="AA59:AA60"/>
    <mergeCell ref="AK57:AL58"/>
    <mergeCell ref="AC57:AD58"/>
    <mergeCell ref="AB59:AB60"/>
    <mergeCell ref="AC59:AD60"/>
    <mergeCell ref="AG57:AH58"/>
    <mergeCell ref="AK55:AL56"/>
    <mergeCell ref="AC55:AD56"/>
    <mergeCell ref="AS57:AT58"/>
    <mergeCell ref="AU57:AV58"/>
    <mergeCell ref="AY57:AZ57"/>
    <mergeCell ref="AM55:AN56"/>
    <mergeCell ref="AQ57:AR58"/>
    <mergeCell ref="AM57:AN58"/>
    <mergeCell ref="AO57:AP58"/>
    <mergeCell ref="AY55:AZ55"/>
    <mergeCell ref="AQ55:AR56"/>
    <mergeCell ref="AS55:AT56"/>
    <mergeCell ref="BN59:BU90"/>
    <mergeCell ref="AW59:AX59"/>
    <mergeCell ref="AY59:AZ59"/>
    <mergeCell ref="BK63:BL63"/>
    <mergeCell ref="BK59:BL59"/>
    <mergeCell ref="BC63:BD63"/>
    <mergeCell ref="BG59:BH59"/>
    <mergeCell ref="BI59:BJ59"/>
    <mergeCell ref="BK61:BL61"/>
    <mergeCell ref="BG67:BH67"/>
    <mergeCell ref="AO61:AP62"/>
    <mergeCell ref="AQ61:AR62"/>
    <mergeCell ref="AA61:AA62"/>
    <mergeCell ref="AB61:AB62"/>
    <mergeCell ref="AI61:AJ62"/>
    <mergeCell ref="AK59:AL60"/>
    <mergeCell ref="AE61:AF62"/>
    <mergeCell ref="AK61:AL62"/>
    <mergeCell ref="AC61:AD62"/>
    <mergeCell ref="AQ59:AR60"/>
    <mergeCell ref="BI67:BJ67"/>
    <mergeCell ref="AE55:AF56"/>
    <mergeCell ref="AG55:AH56"/>
    <mergeCell ref="AI55:AJ56"/>
    <mergeCell ref="AE57:AF58"/>
    <mergeCell ref="BE59:BF59"/>
    <mergeCell ref="AE59:AF60"/>
    <mergeCell ref="AG59:AH60"/>
    <mergeCell ref="AI59:AJ60"/>
    <mergeCell ref="AM59:AN60"/>
    <mergeCell ref="BA59:BB59"/>
    <mergeCell ref="AU59:AV60"/>
    <mergeCell ref="G59:H60"/>
    <mergeCell ref="I59:T60"/>
    <mergeCell ref="U59:W60"/>
    <mergeCell ref="X59:Z60"/>
    <mergeCell ref="AS59:AT60"/>
    <mergeCell ref="BC55:BD55"/>
    <mergeCell ref="BE55:BF55"/>
    <mergeCell ref="BI57:BJ57"/>
    <mergeCell ref="BA57:BB57"/>
    <mergeCell ref="BG55:BH55"/>
    <mergeCell ref="BI55:BJ55"/>
    <mergeCell ref="BC57:BD57"/>
    <mergeCell ref="BE57:BF57"/>
    <mergeCell ref="G57:H58"/>
    <mergeCell ref="I57:T58"/>
    <mergeCell ref="U57:W58"/>
    <mergeCell ref="X57:Z58"/>
    <mergeCell ref="AA57:AA58"/>
    <mergeCell ref="AB57:AB58"/>
    <mergeCell ref="AB55:AB56"/>
    <mergeCell ref="AW57:AX57"/>
    <mergeCell ref="AU55:AV56"/>
    <mergeCell ref="AW55:AX55"/>
    <mergeCell ref="BK57:BL57"/>
    <mergeCell ref="BK55:BL55"/>
    <mergeCell ref="AI57:AJ58"/>
    <mergeCell ref="BG57:BH57"/>
    <mergeCell ref="AO55:AP56"/>
    <mergeCell ref="BA55:BB55"/>
    <mergeCell ref="G53:H54"/>
    <mergeCell ref="I53:T54"/>
    <mergeCell ref="U53:W54"/>
    <mergeCell ref="X53:Z54"/>
    <mergeCell ref="G55:H56"/>
    <mergeCell ref="I55:T56"/>
    <mergeCell ref="U55:W56"/>
    <mergeCell ref="X55:Z56"/>
    <mergeCell ref="AA53:AA54"/>
    <mergeCell ref="AQ51:AR52"/>
    <mergeCell ref="U51:W52"/>
    <mergeCell ref="X51:Z52"/>
    <mergeCell ref="AQ53:AR54"/>
    <mergeCell ref="AE51:AF52"/>
    <mergeCell ref="AE53:AF54"/>
    <mergeCell ref="AG53:AH54"/>
    <mergeCell ref="AI53:AJ54"/>
    <mergeCell ref="AK53:AL54"/>
    <mergeCell ref="BK53:BL53"/>
    <mergeCell ref="BG53:BH53"/>
    <mergeCell ref="BI53:BJ53"/>
    <mergeCell ref="AM53:AN54"/>
    <mergeCell ref="AO53:AP54"/>
    <mergeCell ref="BC53:BD53"/>
    <mergeCell ref="BE53:BF53"/>
    <mergeCell ref="AW53:AX53"/>
    <mergeCell ref="AY53:AZ53"/>
    <mergeCell ref="BA53:BB53"/>
    <mergeCell ref="BK51:BL51"/>
    <mergeCell ref="BI51:BJ51"/>
    <mergeCell ref="AW51:AX51"/>
    <mergeCell ref="BE51:BF51"/>
    <mergeCell ref="BC51:BD51"/>
    <mergeCell ref="AY51:AZ51"/>
    <mergeCell ref="BA51:BB51"/>
    <mergeCell ref="BG51:BH51"/>
    <mergeCell ref="AA51:AA52"/>
    <mergeCell ref="AE47:AF48"/>
    <mergeCell ref="AB51:AB52"/>
    <mergeCell ref="AC51:AD52"/>
    <mergeCell ref="AU53:AV54"/>
    <mergeCell ref="AB53:AB54"/>
    <mergeCell ref="AC53:AD54"/>
    <mergeCell ref="AK51:AL52"/>
    <mergeCell ref="AU51:AV52"/>
    <mergeCell ref="AG51:AH52"/>
    <mergeCell ref="AS53:AT54"/>
    <mergeCell ref="AM51:AN52"/>
    <mergeCell ref="AO51:AP52"/>
    <mergeCell ref="AI51:AJ52"/>
    <mergeCell ref="AS49:AT50"/>
    <mergeCell ref="AO49:AP50"/>
    <mergeCell ref="AS51:AT52"/>
    <mergeCell ref="AQ49:AR50"/>
    <mergeCell ref="I47:T48"/>
    <mergeCell ref="BA49:BB49"/>
    <mergeCell ref="BC49:BD49"/>
    <mergeCell ref="BE49:BF49"/>
    <mergeCell ref="BG49:BH49"/>
    <mergeCell ref="AI49:AJ50"/>
    <mergeCell ref="AK49:AL50"/>
    <mergeCell ref="X49:Z50"/>
    <mergeCell ref="X47:Z48"/>
    <mergeCell ref="BI49:BJ49"/>
    <mergeCell ref="G51:H52"/>
    <mergeCell ref="I51:T52"/>
    <mergeCell ref="AM47:AN48"/>
    <mergeCell ref="G49:H50"/>
    <mergeCell ref="I49:T50"/>
    <mergeCell ref="U49:W50"/>
    <mergeCell ref="AC47:AD48"/>
    <mergeCell ref="G47:H48"/>
    <mergeCell ref="AU47:AV48"/>
    <mergeCell ref="AU49:AV50"/>
    <mergeCell ref="AM49:AN50"/>
    <mergeCell ref="BE47:BF47"/>
    <mergeCell ref="AW47:AX47"/>
    <mergeCell ref="U47:W48"/>
    <mergeCell ref="AS47:AT48"/>
    <mergeCell ref="BA47:BB47"/>
    <mergeCell ref="AK47:AL48"/>
    <mergeCell ref="AY47:AZ47"/>
    <mergeCell ref="BN45:BU45"/>
    <mergeCell ref="G46:BL46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BN47:BU58"/>
    <mergeCell ref="AA49:AA50"/>
    <mergeCell ref="AB49:AB50"/>
    <mergeCell ref="AC49:AD50"/>
    <mergeCell ref="AE49:AF50"/>
    <mergeCell ref="AG49:AH50"/>
    <mergeCell ref="BK47:BL47"/>
    <mergeCell ref="AO47:AP48"/>
    <mergeCell ref="AG47:AH48"/>
    <mergeCell ref="AI47:AJ48"/>
    <mergeCell ref="G44:H44"/>
    <mergeCell ref="BK49:BL49"/>
    <mergeCell ref="AW49:AX49"/>
    <mergeCell ref="AY49:AZ49"/>
    <mergeCell ref="AQ47:AR48"/>
    <mergeCell ref="BI47:BJ47"/>
    <mergeCell ref="BG47:BH47"/>
    <mergeCell ref="AA47:AA48"/>
    <mergeCell ref="AB47:AB48"/>
    <mergeCell ref="BC47:BD47"/>
    <mergeCell ref="AW38:AX42"/>
    <mergeCell ref="BA37:BB37"/>
    <mergeCell ref="BG38:BH42"/>
    <mergeCell ref="AS37:AT43"/>
    <mergeCell ref="AU44:AV44"/>
    <mergeCell ref="G45:BL45"/>
    <mergeCell ref="I44:T44"/>
    <mergeCell ref="U44:W44"/>
    <mergeCell ref="X44:Z44"/>
    <mergeCell ref="AC44:AD44"/>
    <mergeCell ref="BK38:BL42"/>
    <mergeCell ref="BE34:BH35"/>
    <mergeCell ref="BC37:BD37"/>
    <mergeCell ref="AW34:AZ35"/>
    <mergeCell ref="AW36:AX36"/>
    <mergeCell ref="AY36:AZ36"/>
    <mergeCell ref="AW37:AX37"/>
    <mergeCell ref="AY37:AZ37"/>
    <mergeCell ref="BE37:BF37"/>
    <mergeCell ref="BG37:BH37"/>
    <mergeCell ref="AY38:AZ42"/>
    <mergeCell ref="BA38:BB42"/>
    <mergeCell ref="BC38:BD42"/>
    <mergeCell ref="BE38:BF42"/>
    <mergeCell ref="BI36:BJ36"/>
    <mergeCell ref="BE36:BF36"/>
    <mergeCell ref="BG36:BH36"/>
    <mergeCell ref="BC36:BD36"/>
    <mergeCell ref="BM37:BW37"/>
    <mergeCell ref="U36:W43"/>
    <mergeCell ref="BG29:BL29"/>
    <mergeCell ref="A30:BU31"/>
    <mergeCell ref="AD29:AI29"/>
    <mergeCell ref="AJ29:AK29"/>
    <mergeCell ref="AL29:AQ29"/>
    <mergeCell ref="AR29:AS29"/>
    <mergeCell ref="V29:AA29"/>
    <mergeCell ref="BI38:BJ42"/>
    <mergeCell ref="AB29:AC29"/>
    <mergeCell ref="G32:BL32"/>
    <mergeCell ref="G33:H43"/>
    <mergeCell ref="I33:T43"/>
    <mergeCell ref="U33:AD35"/>
    <mergeCell ref="AE33:AF43"/>
    <mergeCell ref="AG33:AH43"/>
    <mergeCell ref="AB36:AB43"/>
    <mergeCell ref="AC36:AD43"/>
    <mergeCell ref="AI37:AJ43"/>
    <mergeCell ref="BA34:BD35"/>
    <mergeCell ref="BA36:BB36"/>
    <mergeCell ref="BK27:BL27"/>
    <mergeCell ref="BI37:BJ37"/>
    <mergeCell ref="BE27:BF27"/>
    <mergeCell ref="BG27:BH27"/>
    <mergeCell ref="BK37:BL37"/>
    <mergeCell ref="BK36:BL36"/>
    <mergeCell ref="BI34:BL35"/>
    <mergeCell ref="X17:AT17"/>
    <mergeCell ref="X18:AT18"/>
    <mergeCell ref="B20:BB20"/>
    <mergeCell ref="BG21:BH23"/>
    <mergeCell ref="AT21:AT23"/>
    <mergeCell ref="Y21:AA23"/>
    <mergeCell ref="AK21:AK23"/>
    <mergeCell ref="AU34:AV43"/>
    <mergeCell ref="BI21:BI23"/>
    <mergeCell ref="BJ21:BJ23"/>
    <mergeCell ref="Q28:AB28"/>
    <mergeCell ref="D29:E29"/>
    <mergeCell ref="F29:K29"/>
    <mergeCell ref="L29:M29"/>
    <mergeCell ref="N29:S29"/>
    <mergeCell ref="T29:U29"/>
    <mergeCell ref="AT29:BD29"/>
    <mergeCell ref="X36:Z43"/>
    <mergeCell ref="AA36:AA43"/>
    <mergeCell ref="AM37:AN43"/>
    <mergeCell ref="AO37:AP43"/>
    <mergeCell ref="AI34:AR36"/>
    <mergeCell ref="AS34:AT36"/>
    <mergeCell ref="AK37:AL43"/>
    <mergeCell ref="AQ37:AR43"/>
    <mergeCell ref="BP26:BQ26"/>
    <mergeCell ref="BG24:BH24"/>
    <mergeCell ref="BK24:BL24"/>
    <mergeCell ref="BN21:BO23"/>
    <mergeCell ref="BP27:BQ27"/>
    <mergeCell ref="AI33:AV33"/>
    <mergeCell ref="AW33:BL33"/>
    <mergeCell ref="BE29:BF29"/>
    <mergeCell ref="BE26:BF26"/>
    <mergeCell ref="BG26:BH26"/>
    <mergeCell ref="BK26:BL26"/>
    <mergeCell ref="BC27:BD27"/>
    <mergeCell ref="BN26:BO26"/>
    <mergeCell ref="AC12:AT12"/>
    <mergeCell ref="BC21:BD23"/>
    <mergeCell ref="BE21:BF23"/>
    <mergeCell ref="AV15:AW15"/>
    <mergeCell ref="BC20:BQ20"/>
    <mergeCell ref="BN25:BO25"/>
    <mergeCell ref="BP25:BQ25"/>
    <mergeCell ref="BN24:BO24"/>
    <mergeCell ref="BP24:BQ24"/>
    <mergeCell ref="BN27:BO27"/>
    <mergeCell ref="BC25:BD25"/>
    <mergeCell ref="BE25:BF25"/>
    <mergeCell ref="BG25:BH25"/>
    <mergeCell ref="BK25:BL25"/>
    <mergeCell ref="BC26:BD26"/>
    <mergeCell ref="BC24:BD24"/>
    <mergeCell ref="BE24:BF24"/>
    <mergeCell ref="BJ1:BS2"/>
    <mergeCell ref="A2:R4"/>
    <mergeCell ref="U2:AW2"/>
    <mergeCell ref="T3:AX3"/>
    <mergeCell ref="AZ3:BQ5"/>
    <mergeCell ref="Z4:AQ5"/>
    <mergeCell ref="BP21:BQ23"/>
    <mergeCell ref="P21:S23"/>
    <mergeCell ref="BK21:BL23"/>
    <mergeCell ref="AP21:AS23"/>
    <mergeCell ref="U21:W23"/>
    <mergeCell ref="AL21:AO23"/>
    <mergeCell ref="T21:T23"/>
    <mergeCell ref="AG21:AG23"/>
    <mergeCell ref="X21:X23"/>
    <mergeCell ref="AC21:AF23"/>
    <mergeCell ref="D14:T14"/>
    <mergeCell ref="AF14:AS14"/>
    <mergeCell ref="A21:A23"/>
    <mergeCell ref="B21:B23"/>
    <mergeCell ref="C21:F23"/>
    <mergeCell ref="G15:T15"/>
    <mergeCell ref="H21:J23"/>
    <mergeCell ref="L21:O23"/>
    <mergeCell ref="X16:AX16"/>
    <mergeCell ref="AV14:AW14"/>
    <mergeCell ref="A7:A14"/>
    <mergeCell ref="X7:AT7"/>
    <mergeCell ref="D8:T8"/>
    <mergeCell ref="D10:T10"/>
    <mergeCell ref="AB10:AS10"/>
    <mergeCell ref="X11:AT11"/>
    <mergeCell ref="D12:T12"/>
    <mergeCell ref="J13:T13"/>
    <mergeCell ref="X13:AT13"/>
    <mergeCell ref="D6:T6"/>
    <mergeCell ref="AZ6:BQ11"/>
    <mergeCell ref="AU21:AW23"/>
    <mergeCell ref="K21:K23"/>
    <mergeCell ref="AB21:AB23"/>
    <mergeCell ref="AH21:AJ23"/>
    <mergeCell ref="AX21:AX23"/>
    <mergeCell ref="AY21:BB23"/>
    <mergeCell ref="AV13:AW13"/>
    <mergeCell ref="G21:G23"/>
  </mergeCells>
  <phoneticPr fontId="3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M31"/>
  <sheetViews>
    <sheetView zoomScale="150" zoomScaleNormal="150" workbookViewId="0">
      <selection activeCell="E3" sqref="E3:L4"/>
    </sheetView>
  </sheetViews>
  <sheetFormatPr defaultColWidth="10.875" defaultRowHeight="15.75"/>
  <cols>
    <col min="3" max="3" width="5.625" customWidth="1"/>
    <col min="4" max="4" width="62.375" bestFit="1" customWidth="1"/>
  </cols>
  <sheetData>
    <row r="2" spans="3:13">
      <c r="E2" s="147" t="s">
        <v>208</v>
      </c>
      <c r="F2" s="147" t="s">
        <v>209</v>
      </c>
      <c r="G2" s="147" t="s">
        <v>210</v>
      </c>
      <c r="H2" s="147" t="s">
        <v>211</v>
      </c>
      <c r="I2" s="147" t="s">
        <v>212</v>
      </c>
      <c r="J2" s="147" t="s">
        <v>213</v>
      </c>
      <c r="K2" s="147" t="s">
        <v>214</v>
      </c>
      <c r="L2" s="147" t="s">
        <v>215</v>
      </c>
      <c r="M2" s="148" t="s">
        <v>42</v>
      </c>
    </row>
    <row r="3" spans="3:13">
      <c r="C3" s="145">
        <v>1</v>
      </c>
      <c r="D3" s="146" t="s">
        <v>195</v>
      </c>
      <c r="E3" s="272">
        <v>2</v>
      </c>
      <c r="F3" s="272">
        <v>2</v>
      </c>
      <c r="G3" s="272">
        <v>2</v>
      </c>
      <c r="H3" s="272">
        <v>2</v>
      </c>
      <c r="I3" s="272">
        <v>2</v>
      </c>
      <c r="J3" s="272">
        <v>2</v>
      </c>
      <c r="K3" s="272">
        <v>2</v>
      </c>
      <c r="L3" s="272">
        <v>2</v>
      </c>
      <c r="M3" s="148">
        <f t="shared" ref="M3:M29" si="0">SUM(E3:L3)</f>
        <v>16</v>
      </c>
    </row>
    <row r="4" spans="3:13">
      <c r="C4" s="145">
        <v>2</v>
      </c>
      <c r="D4" s="146" t="s">
        <v>123</v>
      </c>
      <c r="E4" s="272">
        <v>2</v>
      </c>
      <c r="F4" s="272">
        <v>2</v>
      </c>
      <c r="G4" s="272">
        <v>2</v>
      </c>
      <c r="H4" s="272">
        <v>2</v>
      </c>
      <c r="I4" s="272">
        <v>2</v>
      </c>
      <c r="J4" s="272">
        <v>2</v>
      </c>
      <c r="K4" s="272"/>
      <c r="L4" s="272"/>
      <c r="M4" s="148">
        <f t="shared" si="0"/>
        <v>12</v>
      </c>
    </row>
    <row r="5" spans="3:13">
      <c r="C5" s="145">
        <v>3</v>
      </c>
      <c r="D5" s="146" t="s">
        <v>124</v>
      </c>
      <c r="E5" s="272">
        <v>4</v>
      </c>
      <c r="F5" s="272">
        <v>4</v>
      </c>
      <c r="G5" s="272">
        <v>3</v>
      </c>
      <c r="H5" s="272">
        <v>2</v>
      </c>
      <c r="I5" s="272">
        <v>2</v>
      </c>
      <c r="J5" s="272">
        <v>2</v>
      </c>
      <c r="K5" s="272">
        <v>2</v>
      </c>
      <c r="L5" s="272">
        <v>3</v>
      </c>
      <c r="M5" s="148">
        <f t="shared" si="0"/>
        <v>22</v>
      </c>
    </row>
    <row r="6" spans="3:13">
      <c r="C6" s="145">
        <v>4</v>
      </c>
      <c r="D6" s="146" t="s">
        <v>127</v>
      </c>
      <c r="E6" s="272">
        <v>3</v>
      </c>
      <c r="F6" s="272">
        <v>2</v>
      </c>
      <c r="G6" s="272">
        <v>3</v>
      </c>
      <c r="H6" s="272">
        <v>2</v>
      </c>
      <c r="I6" s="272">
        <v>2</v>
      </c>
      <c r="J6" s="272">
        <v>1</v>
      </c>
      <c r="K6" s="272">
        <v>3</v>
      </c>
      <c r="L6" s="272"/>
      <c r="M6" s="148">
        <f t="shared" si="0"/>
        <v>16</v>
      </c>
    </row>
    <row r="7" spans="3:13">
      <c r="C7" s="145">
        <v>5</v>
      </c>
      <c r="D7" s="146" t="s">
        <v>193</v>
      </c>
      <c r="E7" s="272">
        <v>2</v>
      </c>
      <c r="F7" s="272">
        <v>3</v>
      </c>
      <c r="G7" s="272">
        <v>1</v>
      </c>
      <c r="H7" s="272">
        <v>3</v>
      </c>
      <c r="I7" s="272"/>
      <c r="J7" s="272"/>
      <c r="K7" s="272"/>
      <c r="L7" s="272"/>
      <c r="M7" s="148">
        <f t="shared" si="0"/>
        <v>9</v>
      </c>
    </row>
    <row r="8" spans="3:13">
      <c r="C8" s="145">
        <v>6</v>
      </c>
      <c r="D8" s="146" t="s">
        <v>129</v>
      </c>
      <c r="E8" s="272"/>
      <c r="F8" s="272"/>
      <c r="G8" s="272"/>
      <c r="H8" s="272"/>
      <c r="I8" s="272"/>
      <c r="J8" s="272">
        <v>3</v>
      </c>
      <c r="K8" s="272">
        <v>2</v>
      </c>
      <c r="L8" s="272">
        <v>3</v>
      </c>
      <c r="M8" s="148">
        <f t="shared" si="0"/>
        <v>8</v>
      </c>
    </row>
    <row r="9" spans="3:13">
      <c r="C9" s="145">
        <v>7</v>
      </c>
      <c r="D9" s="146" t="s">
        <v>116</v>
      </c>
      <c r="E9" s="272"/>
      <c r="F9" s="272"/>
      <c r="G9" s="272"/>
      <c r="H9" s="272"/>
      <c r="I9" s="272"/>
      <c r="J9" s="272">
        <v>2</v>
      </c>
      <c r="K9" s="272">
        <v>4</v>
      </c>
      <c r="L9" s="272"/>
      <c r="M9" s="148">
        <f t="shared" si="0"/>
        <v>6</v>
      </c>
    </row>
    <row r="10" spans="3:13">
      <c r="C10" s="145">
        <v>8</v>
      </c>
      <c r="D10" s="146" t="s">
        <v>216</v>
      </c>
      <c r="E10" s="272">
        <v>2</v>
      </c>
      <c r="F10" s="272">
        <v>3</v>
      </c>
      <c r="G10" s="272"/>
      <c r="H10" s="272"/>
      <c r="I10" s="272"/>
      <c r="J10" s="272"/>
      <c r="K10" s="272"/>
      <c r="L10" s="272"/>
      <c r="M10" s="148">
        <f t="shared" si="0"/>
        <v>5</v>
      </c>
    </row>
    <row r="11" spans="3:13">
      <c r="C11" s="145">
        <v>9</v>
      </c>
      <c r="D11" s="146" t="s">
        <v>111</v>
      </c>
      <c r="E11" s="272"/>
      <c r="F11" s="272"/>
      <c r="G11" s="272">
        <v>2</v>
      </c>
      <c r="H11" s="273">
        <v>1</v>
      </c>
      <c r="I11" s="272">
        <v>2</v>
      </c>
      <c r="J11" s="272">
        <v>3</v>
      </c>
      <c r="K11" s="272"/>
      <c r="L11" s="272"/>
      <c r="M11" s="148">
        <f t="shared" si="0"/>
        <v>8</v>
      </c>
    </row>
    <row r="12" spans="3:13">
      <c r="C12" s="145">
        <v>10</v>
      </c>
      <c r="D12" s="146" t="s">
        <v>112</v>
      </c>
      <c r="E12" s="272"/>
      <c r="F12" s="272"/>
      <c r="G12" s="272"/>
      <c r="H12" s="272">
        <v>3</v>
      </c>
      <c r="I12" s="272"/>
      <c r="J12" s="272"/>
      <c r="K12" s="272"/>
      <c r="L12" s="272"/>
      <c r="M12" s="148">
        <f t="shared" si="0"/>
        <v>3</v>
      </c>
    </row>
    <row r="13" spans="3:13">
      <c r="C13" s="145">
        <v>11</v>
      </c>
      <c r="D13" s="146" t="s">
        <v>113</v>
      </c>
      <c r="E13" s="272">
        <v>5</v>
      </c>
      <c r="F13" s="272">
        <v>5</v>
      </c>
      <c r="G13" s="272"/>
      <c r="H13" s="272"/>
      <c r="I13" s="272"/>
      <c r="J13" s="272"/>
      <c r="K13" s="272"/>
      <c r="L13" s="272"/>
      <c r="M13" s="148">
        <f t="shared" si="0"/>
        <v>10</v>
      </c>
    </row>
    <row r="14" spans="3:13">
      <c r="C14" s="145">
        <v>12</v>
      </c>
      <c r="D14" s="146" t="s">
        <v>194</v>
      </c>
      <c r="E14" s="272">
        <v>3</v>
      </c>
      <c r="F14" s="272"/>
      <c r="G14" s="272"/>
      <c r="H14" s="272"/>
      <c r="I14" s="272"/>
      <c r="J14" s="272"/>
      <c r="K14" s="272"/>
      <c r="L14" s="272"/>
      <c r="M14" s="148">
        <f t="shared" si="0"/>
        <v>3</v>
      </c>
    </row>
    <row r="15" spans="3:13">
      <c r="C15" s="145">
        <v>13</v>
      </c>
      <c r="D15" s="146" t="s">
        <v>131</v>
      </c>
      <c r="E15" s="272"/>
      <c r="F15" s="272">
        <v>4</v>
      </c>
      <c r="G15" s="272"/>
      <c r="H15" s="272"/>
      <c r="I15" s="272"/>
      <c r="J15" s="272"/>
      <c r="K15" s="272"/>
      <c r="L15" s="272"/>
      <c r="M15" s="148">
        <f t="shared" si="0"/>
        <v>4</v>
      </c>
    </row>
    <row r="16" spans="3:13">
      <c r="C16" s="145">
        <v>14</v>
      </c>
      <c r="D16" s="146" t="s">
        <v>132</v>
      </c>
      <c r="E16" s="272"/>
      <c r="F16" s="272"/>
      <c r="G16" s="272"/>
      <c r="H16" s="272"/>
      <c r="I16" s="272">
        <v>6</v>
      </c>
      <c r="J16" s="272"/>
      <c r="K16" s="272"/>
      <c r="L16" s="272"/>
      <c r="M16" s="148">
        <f t="shared" si="0"/>
        <v>6</v>
      </c>
    </row>
    <row r="17" spans="3:13">
      <c r="C17" s="145">
        <v>15</v>
      </c>
      <c r="D17" s="146" t="s">
        <v>133</v>
      </c>
      <c r="E17" s="272"/>
      <c r="F17" s="272"/>
      <c r="G17" s="272"/>
      <c r="H17" s="272"/>
      <c r="I17" s="272"/>
      <c r="J17" s="272"/>
      <c r="K17" s="272"/>
      <c r="L17" s="272">
        <v>9</v>
      </c>
      <c r="M17" s="148">
        <f t="shared" si="0"/>
        <v>9</v>
      </c>
    </row>
    <row r="18" spans="3:13">
      <c r="C18" s="145">
        <v>16</v>
      </c>
      <c r="D18" s="146" t="s">
        <v>137</v>
      </c>
      <c r="E18" s="272"/>
      <c r="F18" s="272"/>
      <c r="G18" s="272">
        <v>5</v>
      </c>
      <c r="H18" s="272"/>
      <c r="I18" s="272"/>
      <c r="J18" s="272"/>
      <c r="K18" s="272"/>
      <c r="L18" s="272"/>
      <c r="M18" s="148">
        <f t="shared" si="0"/>
        <v>5</v>
      </c>
    </row>
    <row r="19" spans="3:13">
      <c r="C19" s="145">
        <v>17</v>
      </c>
      <c r="D19" s="146" t="s">
        <v>139</v>
      </c>
      <c r="E19" s="272"/>
      <c r="F19" s="272"/>
      <c r="G19" s="272">
        <v>5</v>
      </c>
      <c r="H19" s="272"/>
      <c r="I19" s="272"/>
      <c r="J19" s="272"/>
      <c r="K19" s="272"/>
      <c r="L19" s="272"/>
      <c r="M19" s="148">
        <f t="shared" si="0"/>
        <v>5</v>
      </c>
    </row>
    <row r="20" spans="3:13">
      <c r="C20" s="145">
        <v>18</v>
      </c>
      <c r="D20" s="146" t="s">
        <v>141</v>
      </c>
      <c r="E20" s="272"/>
      <c r="F20" s="272"/>
      <c r="G20" s="272"/>
      <c r="H20" s="272">
        <v>5</v>
      </c>
      <c r="I20" s="272"/>
      <c r="J20" s="272"/>
      <c r="K20" s="272"/>
      <c r="L20" s="272"/>
      <c r="M20" s="148">
        <f t="shared" si="0"/>
        <v>5</v>
      </c>
    </row>
    <row r="21" spans="3:13">
      <c r="C21" s="145">
        <v>19</v>
      </c>
      <c r="D21" s="146" t="s">
        <v>143</v>
      </c>
      <c r="E21" s="272"/>
      <c r="F21" s="272"/>
      <c r="G21" s="272"/>
      <c r="H21" s="272">
        <v>5</v>
      </c>
      <c r="I21" s="272"/>
      <c r="J21" s="272"/>
      <c r="K21" s="272"/>
      <c r="L21" s="272"/>
      <c r="M21" s="148">
        <f t="shared" si="0"/>
        <v>5</v>
      </c>
    </row>
    <row r="22" spans="3:13">
      <c r="C22" s="145">
        <v>20</v>
      </c>
      <c r="D22" s="146" t="s">
        <v>144</v>
      </c>
      <c r="E22" s="272"/>
      <c r="F22" s="272"/>
      <c r="G22" s="272"/>
      <c r="H22" s="272"/>
      <c r="I22" s="272">
        <v>5</v>
      </c>
      <c r="J22" s="272"/>
      <c r="K22" s="272"/>
      <c r="L22" s="272"/>
      <c r="M22" s="148">
        <f t="shared" si="0"/>
        <v>5</v>
      </c>
    </row>
    <row r="23" spans="3:13">
      <c r="C23" s="145">
        <v>21</v>
      </c>
      <c r="D23" s="146" t="s">
        <v>148</v>
      </c>
      <c r="E23" s="272"/>
      <c r="F23" s="272"/>
      <c r="G23" s="272"/>
      <c r="H23" s="272"/>
      <c r="I23" s="272">
        <v>5</v>
      </c>
      <c r="J23" s="272"/>
      <c r="K23" s="272"/>
      <c r="L23" s="272"/>
      <c r="M23" s="148">
        <f t="shared" si="0"/>
        <v>5</v>
      </c>
    </row>
    <row r="24" spans="3:13">
      <c r="C24" s="145">
        <v>22</v>
      </c>
      <c r="D24" s="146" t="s">
        <v>197</v>
      </c>
      <c r="E24" s="272"/>
      <c r="F24" s="272"/>
      <c r="G24" s="272"/>
      <c r="H24" s="272"/>
      <c r="I24" s="272"/>
      <c r="J24" s="272">
        <v>5</v>
      </c>
      <c r="K24" s="272"/>
      <c r="L24" s="272"/>
      <c r="M24" s="148">
        <f t="shared" si="0"/>
        <v>5</v>
      </c>
    </row>
    <row r="25" spans="3:13">
      <c r="C25" s="145">
        <v>23</v>
      </c>
      <c r="D25" s="146" t="s">
        <v>198</v>
      </c>
      <c r="E25" s="272"/>
      <c r="F25" s="272"/>
      <c r="G25" s="272"/>
      <c r="H25" s="272"/>
      <c r="I25" s="272"/>
      <c r="J25" s="272">
        <v>5</v>
      </c>
      <c r="K25" s="272"/>
      <c r="L25" s="272"/>
      <c r="M25" s="148">
        <f t="shared" si="0"/>
        <v>5</v>
      </c>
    </row>
    <row r="26" spans="3:13">
      <c r="C26" s="145">
        <v>24</v>
      </c>
      <c r="D26" s="146" t="s">
        <v>199</v>
      </c>
      <c r="E26" s="272"/>
      <c r="F26" s="272"/>
      <c r="G26" s="272"/>
      <c r="H26" s="272"/>
      <c r="I26" s="272"/>
      <c r="J26" s="272"/>
      <c r="K26" s="272">
        <v>5</v>
      </c>
      <c r="L26" s="272"/>
      <c r="M26" s="148">
        <f t="shared" si="0"/>
        <v>5</v>
      </c>
    </row>
    <row r="27" spans="3:13">
      <c r="C27" s="145">
        <v>25</v>
      </c>
      <c r="D27" s="146" t="s">
        <v>200</v>
      </c>
      <c r="E27" s="272"/>
      <c r="F27" s="272"/>
      <c r="G27" s="272"/>
      <c r="H27" s="272"/>
      <c r="I27" s="272"/>
      <c r="J27" s="272"/>
      <c r="K27" s="272">
        <v>5</v>
      </c>
      <c r="L27" s="272"/>
      <c r="M27" s="148">
        <f t="shared" si="0"/>
        <v>5</v>
      </c>
    </row>
    <row r="28" spans="3:13">
      <c r="C28" s="145">
        <v>26</v>
      </c>
      <c r="D28" s="146" t="s">
        <v>201</v>
      </c>
      <c r="E28" s="272"/>
      <c r="F28" s="272"/>
      <c r="G28" s="272"/>
      <c r="H28" s="272"/>
      <c r="I28" s="272"/>
      <c r="J28" s="272"/>
      <c r="K28" s="272"/>
      <c r="L28" s="272">
        <v>5</v>
      </c>
      <c r="M28" s="148">
        <f t="shared" si="0"/>
        <v>5</v>
      </c>
    </row>
    <row r="29" spans="3:13">
      <c r="C29" s="145">
        <v>27</v>
      </c>
      <c r="D29" s="146" t="s">
        <v>202</v>
      </c>
      <c r="E29" s="272"/>
      <c r="F29" s="272"/>
      <c r="G29" s="272"/>
      <c r="H29" s="272"/>
      <c r="I29" s="272"/>
      <c r="J29" s="272"/>
      <c r="K29" s="272"/>
      <c r="L29" s="272">
        <v>5</v>
      </c>
      <c r="M29" s="148">
        <f t="shared" si="0"/>
        <v>5</v>
      </c>
    </row>
    <row r="30" spans="3:13">
      <c r="C30" s="150">
        <v>28</v>
      </c>
      <c r="D30" s="149" t="s">
        <v>42</v>
      </c>
      <c r="E30" s="149">
        <f t="shared" ref="E30:M30" si="1">SUM(E3:E29)</f>
        <v>23</v>
      </c>
      <c r="F30" s="149">
        <f t="shared" si="1"/>
        <v>25</v>
      </c>
      <c r="G30" s="149">
        <f t="shared" si="1"/>
        <v>23</v>
      </c>
      <c r="H30" s="149">
        <f t="shared" si="1"/>
        <v>25</v>
      </c>
      <c r="I30" s="149">
        <f t="shared" si="1"/>
        <v>26</v>
      </c>
      <c r="J30" s="149">
        <f t="shared" si="1"/>
        <v>25</v>
      </c>
      <c r="K30" s="149">
        <f t="shared" si="1"/>
        <v>23</v>
      </c>
      <c r="L30" s="149">
        <f t="shared" si="1"/>
        <v>27</v>
      </c>
      <c r="M30" s="149">
        <f t="shared" si="1"/>
        <v>197</v>
      </c>
    </row>
    <row r="31" spans="3:13">
      <c r="J31" s="271"/>
    </row>
  </sheetData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Оригінал</vt:lpstr>
      <vt:lpstr>кредити</vt:lpstr>
      <vt:lpstr>Sheet1</vt:lpstr>
      <vt:lpstr>Змінений</vt:lpstr>
      <vt:lpstr>кредити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2022-05-09T07:33:25Z</cp:lastPrinted>
  <dcterms:created xsi:type="dcterms:W3CDTF">2020-03-30T09:09:18Z</dcterms:created>
  <dcterms:modified xsi:type="dcterms:W3CDTF">2022-05-11T10:32:53Z</dcterms:modified>
</cp:coreProperties>
</file>